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 activeTab="1"/>
  </bookViews>
  <sheets>
    <sheet name="CAM" sheetId="1" r:id="rId1"/>
    <sheet name="USAER" sheetId="3" r:id="rId2"/>
  </sheets>
  <definedNames>
    <definedName name="_xlnm.Database">CAM!$A$10:$CX$77</definedName>
  </definedNames>
  <calcPr calcId="125725"/>
</workbook>
</file>

<file path=xl/calcChain.xml><?xml version="1.0" encoding="utf-8"?>
<calcChain xmlns="http://schemas.openxmlformats.org/spreadsheetml/2006/main">
  <c r="BX184" i="3"/>
  <c r="BW184"/>
  <c r="BT184"/>
  <c r="BS184"/>
  <c r="BP184"/>
  <c r="BO184"/>
  <c r="BL184"/>
  <c r="BK184"/>
  <c r="BH184"/>
  <c r="BG184"/>
  <c r="BC184"/>
  <c r="AZ184"/>
  <c r="AY184"/>
  <c r="AV184"/>
  <c r="AU184"/>
  <c r="BX183"/>
  <c r="BW183"/>
  <c r="BT183"/>
  <c r="BS183"/>
  <c r="BP183"/>
  <c r="BO183"/>
  <c r="BL183"/>
  <c r="BK183"/>
  <c r="BH183"/>
  <c r="BG183"/>
  <c r="BC183"/>
  <c r="AZ183"/>
  <c r="AY183"/>
  <c r="AV183"/>
  <c r="AU183"/>
  <c r="BX182"/>
  <c r="BT182"/>
  <c r="BP182"/>
  <c r="BP187" s="1"/>
  <c r="BL182"/>
  <c r="BL187" s="1"/>
  <c r="BH182"/>
  <c r="AZ182"/>
  <c r="AV182"/>
  <c r="AV187" s="1"/>
  <c r="BX179"/>
  <c r="BX180" s="1"/>
  <c r="BT179"/>
  <c r="BP179"/>
  <c r="BL179"/>
  <c r="BL180" s="1"/>
  <c r="BH179"/>
  <c r="BH180" s="1"/>
  <c r="AZ179"/>
  <c r="AV179"/>
  <c r="AR179"/>
  <c r="AN179"/>
  <c r="AJ179"/>
  <c r="AF179"/>
  <c r="AB179"/>
  <c r="X179"/>
  <c r="T179"/>
  <c r="P179"/>
  <c r="L179"/>
  <c r="BZ178"/>
  <c r="BY178"/>
  <c r="BX178"/>
  <c r="BX186" s="1"/>
  <c r="BW178"/>
  <c r="BW186" s="1"/>
  <c r="BV178"/>
  <c r="BU178"/>
  <c r="BT178"/>
  <c r="BT186" s="1"/>
  <c r="BS178"/>
  <c r="BS186" s="1"/>
  <c r="BR178"/>
  <c r="BQ178"/>
  <c r="BP178"/>
  <c r="BP186" s="1"/>
  <c r="BO178"/>
  <c r="BO186" s="1"/>
  <c r="BN178"/>
  <c r="BM178"/>
  <c r="BL178"/>
  <c r="BL186" s="1"/>
  <c r="BK178"/>
  <c r="BK186" s="1"/>
  <c r="BJ178"/>
  <c r="BI178"/>
  <c r="BH178"/>
  <c r="BH186" s="1"/>
  <c r="BG178"/>
  <c r="BG186" s="1"/>
  <c r="BF178"/>
  <c r="BE178"/>
  <c r="BD178"/>
  <c r="BC178"/>
  <c r="BC186" s="1"/>
  <c r="BB178"/>
  <c r="BA178"/>
  <c r="AZ178"/>
  <c r="AZ186" s="1"/>
  <c r="AY178"/>
  <c r="AY186" s="1"/>
  <c r="AX178"/>
  <c r="AW178"/>
  <c r="AV178"/>
  <c r="AV186" s="1"/>
  <c r="AU178"/>
  <c r="AU186" s="1"/>
  <c r="AT178"/>
  <c r="AS178"/>
  <c r="AR178"/>
  <c r="AQ178"/>
  <c r="AP178"/>
  <c r="AO178"/>
  <c r="AN178"/>
  <c r="AM178"/>
  <c r="AL178"/>
  <c r="AK178"/>
  <c r="AJ178"/>
  <c r="AI178"/>
  <c r="AH178"/>
  <c r="AG178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BD177"/>
  <c r="BZ176"/>
  <c r="BY176"/>
  <c r="BX176"/>
  <c r="BW176"/>
  <c r="BV176"/>
  <c r="BU176"/>
  <c r="BT176"/>
  <c r="BS176"/>
  <c r="BR176"/>
  <c r="BQ176"/>
  <c r="BP176"/>
  <c r="BO176"/>
  <c r="BN176"/>
  <c r="BM176"/>
  <c r="BL176"/>
  <c r="BK176"/>
  <c r="BJ176"/>
  <c r="BI176"/>
  <c r="BH176"/>
  <c r="BG176"/>
  <c r="BF176"/>
  <c r="BE176"/>
  <c r="BC176"/>
  <c r="BB176"/>
  <c r="BA176"/>
  <c r="AZ176"/>
  <c r="AY176"/>
  <c r="AX176"/>
  <c r="AW176"/>
  <c r="AV176"/>
  <c r="AU176"/>
  <c r="AT176"/>
  <c r="AS176"/>
  <c r="AR176"/>
  <c r="AQ176"/>
  <c r="AP176"/>
  <c r="AO176"/>
  <c r="AN176"/>
  <c r="AM176"/>
  <c r="AL176"/>
  <c r="AK176"/>
  <c r="AJ176"/>
  <c r="AI176"/>
  <c r="AH176"/>
  <c r="AG176"/>
  <c r="AF176"/>
  <c r="AE176"/>
  <c r="AD176"/>
  <c r="AC176"/>
  <c r="AB176"/>
  <c r="AA176"/>
  <c r="Z176"/>
  <c r="Y176"/>
  <c r="X176"/>
  <c r="W176"/>
  <c r="V176"/>
  <c r="U176"/>
  <c r="T176"/>
  <c r="S176"/>
  <c r="R176"/>
  <c r="Q176"/>
  <c r="P176"/>
  <c r="O176"/>
  <c r="N176"/>
  <c r="M176"/>
  <c r="L176"/>
  <c r="K176"/>
  <c r="BD175"/>
  <c r="BD174"/>
  <c r="BD173"/>
  <c r="BD172"/>
  <c r="BD171"/>
  <c r="BD170"/>
  <c r="BD169"/>
  <c r="BD168"/>
  <c r="BD167"/>
  <c r="BD166"/>
  <c r="BD165"/>
  <c r="BD164"/>
  <c r="BD163"/>
  <c r="BD162"/>
  <c r="BD161"/>
  <c r="BD176" s="1"/>
  <c r="BD160"/>
  <c r="BZ159"/>
  <c r="BY159"/>
  <c r="BX159"/>
  <c r="BW159"/>
  <c r="BV159"/>
  <c r="BU159"/>
  <c r="BT159"/>
  <c r="BS159"/>
  <c r="BR159"/>
  <c r="BQ159"/>
  <c r="BP159"/>
  <c r="BO159"/>
  <c r="BN159"/>
  <c r="BM159"/>
  <c r="BL159"/>
  <c r="BK159"/>
  <c r="BJ159"/>
  <c r="BI159"/>
  <c r="BH159"/>
  <c r="BG159"/>
  <c r="BF159"/>
  <c r="BE159"/>
  <c r="BD159"/>
  <c r="BC159"/>
  <c r="BB159"/>
  <c r="BA159"/>
  <c r="AZ159"/>
  <c r="AY159"/>
  <c r="AX159"/>
  <c r="AW159"/>
  <c r="AV159"/>
  <c r="AU159"/>
  <c r="AT159"/>
  <c r="AS159"/>
  <c r="AR159"/>
  <c r="AQ159"/>
  <c r="AP159"/>
  <c r="AO159"/>
  <c r="AN159"/>
  <c r="AM159"/>
  <c r="AL159"/>
  <c r="AK159"/>
  <c r="AJ159"/>
  <c r="AI159"/>
  <c r="AH159"/>
  <c r="AG159"/>
  <c r="AF159"/>
  <c r="AE159"/>
  <c r="AD159"/>
  <c r="AC159"/>
  <c r="AB159"/>
  <c r="AA159"/>
  <c r="Z159"/>
  <c r="Y159"/>
  <c r="X159"/>
  <c r="W159"/>
  <c r="V159"/>
  <c r="U159"/>
  <c r="T159"/>
  <c r="S159"/>
  <c r="R159"/>
  <c r="Q159"/>
  <c r="P159"/>
  <c r="O159"/>
  <c r="N159"/>
  <c r="M159"/>
  <c r="L159"/>
  <c r="K159"/>
  <c r="BD158"/>
  <c r="BZ157"/>
  <c r="BY157"/>
  <c r="BX157"/>
  <c r="BW157"/>
  <c r="BV157"/>
  <c r="BU157"/>
  <c r="BT157"/>
  <c r="BS157"/>
  <c r="BR157"/>
  <c r="BQ157"/>
  <c r="BP157"/>
  <c r="BO157"/>
  <c r="BN157"/>
  <c r="BM157"/>
  <c r="BL157"/>
  <c r="BK157"/>
  <c r="BJ157"/>
  <c r="BI157"/>
  <c r="BH157"/>
  <c r="BG157"/>
  <c r="BF157"/>
  <c r="BE157"/>
  <c r="BC157"/>
  <c r="BB157"/>
  <c r="BA157"/>
  <c r="AZ157"/>
  <c r="AY157"/>
  <c r="AX157"/>
  <c r="AW157"/>
  <c r="AV157"/>
  <c r="AU157"/>
  <c r="AT157"/>
  <c r="AS157"/>
  <c r="AR157"/>
  <c r="AQ157"/>
  <c r="AP157"/>
  <c r="AO157"/>
  <c r="AN157"/>
  <c r="AM157"/>
  <c r="AL157"/>
  <c r="AK157"/>
  <c r="AJ157"/>
  <c r="AI157"/>
  <c r="AH157"/>
  <c r="AG157"/>
  <c r="AF157"/>
  <c r="AE157"/>
  <c r="AD157"/>
  <c r="AC157"/>
  <c r="AB157"/>
  <c r="AA157"/>
  <c r="Z157"/>
  <c r="Y157"/>
  <c r="X157"/>
  <c r="W157"/>
  <c r="V157"/>
  <c r="U157"/>
  <c r="T157"/>
  <c r="S157"/>
  <c r="R157"/>
  <c r="Q157"/>
  <c r="P157"/>
  <c r="O157"/>
  <c r="N157"/>
  <c r="M157"/>
  <c r="L157"/>
  <c r="K157"/>
  <c r="BD156"/>
  <c r="BD155"/>
  <c r="BD154"/>
  <c r="BD153"/>
  <c r="BD152"/>
  <c r="BD151"/>
  <c r="BD150"/>
  <c r="BD149"/>
  <c r="BD148"/>
  <c r="BD147"/>
  <c r="BD146"/>
  <c r="BD145"/>
  <c r="BD144"/>
  <c r="BD143"/>
  <c r="BD142"/>
  <c r="BD141"/>
  <c r="BD140"/>
  <c r="BD139"/>
  <c r="BD138"/>
  <c r="BD137"/>
  <c r="BD136"/>
  <c r="BD135"/>
  <c r="BD134"/>
  <c r="BD133"/>
  <c r="BD132"/>
  <c r="BD157" s="1"/>
  <c r="BZ131"/>
  <c r="BZ179" s="1"/>
  <c r="BY131"/>
  <c r="BY179" s="1"/>
  <c r="BX131"/>
  <c r="BW131"/>
  <c r="BW182" s="1"/>
  <c r="BV131"/>
  <c r="BV179" s="1"/>
  <c r="BU131"/>
  <c r="BU179" s="1"/>
  <c r="BT131"/>
  <c r="BS131"/>
  <c r="BS182" s="1"/>
  <c r="BR131"/>
  <c r="BR179" s="1"/>
  <c r="BQ131"/>
  <c r="BQ179" s="1"/>
  <c r="BP131"/>
  <c r="BO131"/>
  <c r="BO182" s="1"/>
  <c r="BN131"/>
  <c r="BN179" s="1"/>
  <c r="BM131"/>
  <c r="BM179" s="1"/>
  <c r="BL131"/>
  <c r="BK131"/>
  <c r="BK182" s="1"/>
  <c r="BJ131"/>
  <c r="BJ179" s="1"/>
  <c r="BI131"/>
  <c r="BI179" s="1"/>
  <c r="BH131"/>
  <c r="BG131"/>
  <c r="BG182" s="1"/>
  <c r="BF131"/>
  <c r="BF179" s="1"/>
  <c r="BE131"/>
  <c r="BE179" s="1"/>
  <c r="BC131"/>
  <c r="BC182" s="1"/>
  <c r="BC187" s="1"/>
  <c r="BB131"/>
  <c r="BB179" s="1"/>
  <c r="BB180" s="1"/>
  <c r="BA131"/>
  <c r="BA179" s="1"/>
  <c r="AZ131"/>
  <c r="AY131"/>
  <c r="AY182" s="1"/>
  <c r="AY187" s="1"/>
  <c r="AX131"/>
  <c r="AX179" s="1"/>
  <c r="AW131"/>
  <c r="AW179" s="1"/>
  <c r="AV131"/>
  <c r="AU131"/>
  <c r="AU182" s="1"/>
  <c r="AU187" s="1"/>
  <c r="AT131"/>
  <c r="AT179" s="1"/>
  <c r="AS131"/>
  <c r="AS179" s="1"/>
  <c r="AR131"/>
  <c r="AQ131"/>
  <c r="AQ179" s="1"/>
  <c r="AP131"/>
  <c r="AP179" s="1"/>
  <c r="AO131"/>
  <c r="AO179" s="1"/>
  <c r="AN131"/>
  <c r="AM131"/>
  <c r="AM179" s="1"/>
  <c r="AL131"/>
  <c r="AL179" s="1"/>
  <c r="AK131"/>
  <c r="AK179" s="1"/>
  <c r="AJ131"/>
  <c r="AI131"/>
  <c r="AI179" s="1"/>
  <c r="AH131"/>
  <c r="AH179" s="1"/>
  <c r="AG131"/>
  <c r="AG179" s="1"/>
  <c r="AF131"/>
  <c r="AE131"/>
  <c r="AE179" s="1"/>
  <c r="AD131"/>
  <c r="AD179" s="1"/>
  <c r="AC131"/>
  <c r="AC179" s="1"/>
  <c r="AB131"/>
  <c r="AA131"/>
  <c r="AA179" s="1"/>
  <c r="Z131"/>
  <c r="Z179" s="1"/>
  <c r="Y131"/>
  <c r="Y179" s="1"/>
  <c r="X131"/>
  <c r="W131"/>
  <c r="W179" s="1"/>
  <c r="V131"/>
  <c r="V179" s="1"/>
  <c r="U131"/>
  <c r="U179" s="1"/>
  <c r="T131"/>
  <c r="S131"/>
  <c r="S179" s="1"/>
  <c r="R131"/>
  <c r="R179" s="1"/>
  <c r="Q131"/>
  <c r="Q179" s="1"/>
  <c r="P131"/>
  <c r="O131"/>
  <c r="O179" s="1"/>
  <c r="N131"/>
  <c r="N179" s="1"/>
  <c r="M131"/>
  <c r="M179" s="1"/>
  <c r="L131"/>
  <c r="K131"/>
  <c r="K179" s="1"/>
  <c r="BD130"/>
  <c r="BD129"/>
  <c r="BD128"/>
  <c r="BD127"/>
  <c r="BD126"/>
  <c r="BD125"/>
  <c r="BD124"/>
  <c r="BD123"/>
  <c r="BD122"/>
  <c r="BD121"/>
  <c r="BD120"/>
  <c r="BD119"/>
  <c r="BD179" s="1"/>
  <c r="BD118"/>
  <c r="BD117"/>
  <c r="BD116"/>
  <c r="BD131" s="1"/>
  <c r="BZ114"/>
  <c r="BZ186" s="1"/>
  <c r="BY114"/>
  <c r="BY186" s="1"/>
  <c r="BX114"/>
  <c r="BW114"/>
  <c r="BV114"/>
  <c r="BV186" s="1"/>
  <c r="BU114"/>
  <c r="BU186" s="1"/>
  <c r="BT114"/>
  <c r="BS114"/>
  <c r="BR114"/>
  <c r="BR186" s="1"/>
  <c r="BQ114"/>
  <c r="BQ186" s="1"/>
  <c r="BP114"/>
  <c r="BO114"/>
  <c r="BN114"/>
  <c r="BN186" s="1"/>
  <c r="BM114"/>
  <c r="BM186" s="1"/>
  <c r="BL114"/>
  <c r="BK114"/>
  <c r="BJ114"/>
  <c r="BJ186" s="1"/>
  <c r="BI114"/>
  <c r="BI186" s="1"/>
  <c r="BH114"/>
  <c r="BG114"/>
  <c r="BF114"/>
  <c r="BF186" s="1"/>
  <c r="BE114"/>
  <c r="BE186" s="1"/>
  <c r="BC114"/>
  <c r="BB114"/>
  <c r="BB186" s="1"/>
  <c r="BA114"/>
  <c r="BA186" s="1"/>
  <c r="AZ114"/>
  <c r="AY114"/>
  <c r="AX114"/>
  <c r="AX186" s="1"/>
  <c r="AW114"/>
  <c r="AW186" s="1"/>
  <c r="AV114"/>
  <c r="AU114"/>
  <c r="AT114"/>
  <c r="AS114"/>
  <c r="AR114"/>
  <c r="AQ114"/>
  <c r="AP114"/>
  <c r="AO114"/>
  <c r="AN114"/>
  <c r="AM114"/>
  <c r="AL114"/>
  <c r="AK114"/>
  <c r="AJ114"/>
  <c r="AI114"/>
  <c r="AH114"/>
  <c r="AG114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BD113"/>
  <c r="BD112"/>
  <c r="BD111"/>
  <c r="BD110"/>
  <c r="BD109"/>
  <c r="BD108"/>
  <c r="BD114" s="1"/>
  <c r="BD186" s="1"/>
  <c r="BZ107"/>
  <c r="BZ185" s="1"/>
  <c r="BY107"/>
  <c r="BY185" s="1"/>
  <c r="BX107"/>
  <c r="BX185" s="1"/>
  <c r="BW107"/>
  <c r="BW185" s="1"/>
  <c r="BV107"/>
  <c r="BV185" s="1"/>
  <c r="BU107"/>
  <c r="BU185" s="1"/>
  <c r="BT107"/>
  <c r="BT185" s="1"/>
  <c r="BS107"/>
  <c r="BS185" s="1"/>
  <c r="BR107"/>
  <c r="BR185" s="1"/>
  <c r="BQ107"/>
  <c r="BQ185" s="1"/>
  <c r="BP107"/>
  <c r="BP185" s="1"/>
  <c r="BO107"/>
  <c r="BO185" s="1"/>
  <c r="BN107"/>
  <c r="BN185" s="1"/>
  <c r="BM107"/>
  <c r="BM185" s="1"/>
  <c r="BL107"/>
  <c r="BL185" s="1"/>
  <c r="BK107"/>
  <c r="BK185" s="1"/>
  <c r="BJ107"/>
  <c r="BJ185" s="1"/>
  <c r="BI107"/>
  <c r="BI185" s="1"/>
  <c r="BH107"/>
  <c r="BH185" s="1"/>
  <c r="BG107"/>
  <c r="BG185" s="1"/>
  <c r="BF107"/>
  <c r="BF185" s="1"/>
  <c r="BE107"/>
  <c r="BE185" s="1"/>
  <c r="BC107"/>
  <c r="BC185" s="1"/>
  <c r="BB107"/>
  <c r="BB185" s="1"/>
  <c r="BA107"/>
  <c r="BA185" s="1"/>
  <c r="AZ107"/>
  <c r="AZ185" s="1"/>
  <c r="AY107"/>
  <c r="AY185" s="1"/>
  <c r="AX107"/>
  <c r="AX185" s="1"/>
  <c r="AW107"/>
  <c r="AW185" s="1"/>
  <c r="AV107"/>
  <c r="AV185" s="1"/>
  <c r="AU107"/>
  <c r="AU185" s="1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BD106"/>
  <c r="BD105"/>
  <c r="BD104"/>
  <c r="BD103"/>
  <c r="BD102"/>
  <c r="BD101"/>
  <c r="BD100"/>
  <c r="BD99"/>
  <c r="BD98"/>
  <c r="BD97"/>
  <c r="BD96"/>
  <c r="BD95"/>
  <c r="BD94"/>
  <c r="BD93"/>
  <c r="BD92"/>
  <c r="BD91"/>
  <c r="BD90"/>
  <c r="BD89"/>
  <c r="BD88"/>
  <c r="BD87"/>
  <c r="BD86"/>
  <c r="BD85"/>
  <c r="BD84"/>
  <c r="BD83"/>
  <c r="BD82"/>
  <c r="BD81"/>
  <c r="BD80"/>
  <c r="BD107" s="1"/>
  <c r="BD79"/>
  <c r="BD78"/>
  <c r="BZ77"/>
  <c r="BZ184" s="1"/>
  <c r="BY77"/>
  <c r="BY184" s="1"/>
  <c r="BX77"/>
  <c r="BW77"/>
  <c r="BV77"/>
  <c r="BV184" s="1"/>
  <c r="BU77"/>
  <c r="BU184" s="1"/>
  <c r="BT77"/>
  <c r="BS77"/>
  <c r="BR77"/>
  <c r="BR184" s="1"/>
  <c r="BQ77"/>
  <c r="BQ184" s="1"/>
  <c r="BP77"/>
  <c r="BO77"/>
  <c r="BN77"/>
  <c r="BN184" s="1"/>
  <c r="BM77"/>
  <c r="BM184" s="1"/>
  <c r="BL77"/>
  <c r="BK77"/>
  <c r="BJ77"/>
  <c r="BJ184" s="1"/>
  <c r="BI77"/>
  <c r="BI184" s="1"/>
  <c r="BH77"/>
  <c r="BG77"/>
  <c r="BF77"/>
  <c r="BF184" s="1"/>
  <c r="BE77"/>
  <c r="BE184" s="1"/>
  <c r="BC77"/>
  <c r="BB77"/>
  <c r="BB184" s="1"/>
  <c r="BA77"/>
  <c r="BA184" s="1"/>
  <c r="AZ77"/>
  <c r="AY77"/>
  <c r="AX77"/>
  <c r="AX184" s="1"/>
  <c r="AW77"/>
  <c r="AW184" s="1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BD76"/>
  <c r="BD75"/>
  <c r="BD74"/>
  <c r="BD73"/>
  <c r="BD72"/>
  <c r="BD71"/>
  <c r="BD70"/>
  <c r="BD77" s="1"/>
  <c r="BD184" s="1"/>
  <c r="BD69"/>
  <c r="BZ68"/>
  <c r="BZ183" s="1"/>
  <c r="BY68"/>
  <c r="BY183" s="1"/>
  <c r="BX68"/>
  <c r="BW68"/>
  <c r="BV68"/>
  <c r="BV183" s="1"/>
  <c r="BU68"/>
  <c r="BU183" s="1"/>
  <c r="BT68"/>
  <c r="BS68"/>
  <c r="BR68"/>
  <c r="BR183" s="1"/>
  <c r="BQ68"/>
  <c r="BQ183" s="1"/>
  <c r="BP68"/>
  <c r="BO68"/>
  <c r="BN68"/>
  <c r="BN183" s="1"/>
  <c r="BM68"/>
  <c r="BM183" s="1"/>
  <c r="BL68"/>
  <c r="BK68"/>
  <c r="BJ68"/>
  <c r="BJ183" s="1"/>
  <c r="BI68"/>
  <c r="BI183" s="1"/>
  <c r="BH68"/>
  <c r="BG68"/>
  <c r="BF68"/>
  <c r="BF183" s="1"/>
  <c r="BE68"/>
  <c r="BE183" s="1"/>
  <c r="BC68"/>
  <c r="BB68"/>
  <c r="BB183" s="1"/>
  <c r="BA68"/>
  <c r="BA183" s="1"/>
  <c r="AZ68"/>
  <c r="AY68"/>
  <c r="AX68"/>
  <c r="AX183" s="1"/>
  <c r="AW68"/>
  <c r="AW183" s="1"/>
  <c r="AV68"/>
  <c r="AU68"/>
  <c r="AT68"/>
  <c r="AS68"/>
  <c r="AR68"/>
  <c r="AQ68"/>
  <c r="AP68"/>
  <c r="AO68"/>
  <c r="AN68"/>
  <c r="AM68"/>
  <c r="AL68"/>
  <c r="AK68"/>
  <c r="AJ68"/>
  <c r="AI68"/>
  <c r="AH68"/>
  <c r="AG68"/>
  <c r="AF68"/>
  <c r="AE68"/>
  <c r="AD68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BD67"/>
  <c r="BD66"/>
  <c r="BD65"/>
  <c r="BD64"/>
  <c r="BD63"/>
  <c r="BD62"/>
  <c r="BD61"/>
  <c r="BD60"/>
  <c r="BD59"/>
  <c r="BD58"/>
  <c r="BD57"/>
  <c r="BD56"/>
  <c r="BD55"/>
  <c r="BD54"/>
  <c r="BD53"/>
  <c r="BD52"/>
  <c r="BD51"/>
  <c r="BD50"/>
  <c r="BD49"/>
  <c r="BD48"/>
  <c r="BD47"/>
  <c r="BD46"/>
  <c r="BD45"/>
  <c r="BD44"/>
  <c r="BD43"/>
  <c r="BD42"/>
  <c r="BD41"/>
  <c r="BD40"/>
  <c r="BD39"/>
  <c r="BD38"/>
  <c r="BD37"/>
  <c r="BD36"/>
  <c r="BD35"/>
  <c r="BD34"/>
  <c r="BD33"/>
  <c r="BD68" s="1"/>
  <c r="BD183" s="1"/>
  <c r="BD32"/>
  <c r="BD31"/>
  <c r="BZ30"/>
  <c r="BZ115" s="1"/>
  <c r="BY30"/>
  <c r="BY182" s="1"/>
  <c r="BY187" s="1"/>
  <c r="BX30"/>
  <c r="BX115" s="1"/>
  <c r="BW30"/>
  <c r="BW115" s="1"/>
  <c r="BV30"/>
  <c r="BV182" s="1"/>
  <c r="BV187" s="1"/>
  <c r="BU30"/>
  <c r="BU182" s="1"/>
  <c r="BU187" s="1"/>
  <c r="BT30"/>
  <c r="BT115" s="1"/>
  <c r="BS30"/>
  <c r="BS115" s="1"/>
  <c r="BR30"/>
  <c r="BR115" s="1"/>
  <c r="BQ30"/>
  <c r="BQ182" s="1"/>
  <c r="BQ187" s="1"/>
  <c r="BP30"/>
  <c r="BP115" s="1"/>
  <c r="BO30"/>
  <c r="BO115" s="1"/>
  <c r="BN30"/>
  <c r="BN182" s="1"/>
  <c r="BN187" s="1"/>
  <c r="BM30"/>
  <c r="BM182" s="1"/>
  <c r="BM187" s="1"/>
  <c r="BL30"/>
  <c r="BL115" s="1"/>
  <c r="BK30"/>
  <c r="BK115" s="1"/>
  <c r="BJ30"/>
  <c r="BJ115" s="1"/>
  <c r="BI30"/>
  <c r="BI182" s="1"/>
  <c r="BI187" s="1"/>
  <c r="BH30"/>
  <c r="BH115" s="1"/>
  <c r="BG30"/>
  <c r="BG115" s="1"/>
  <c r="BF30"/>
  <c r="BF182" s="1"/>
  <c r="BF187" s="1"/>
  <c r="BE30"/>
  <c r="BE182" s="1"/>
  <c r="BE187" s="1"/>
  <c r="BC30"/>
  <c r="BC115" s="1"/>
  <c r="BB30"/>
  <c r="BB115" s="1"/>
  <c r="BA30"/>
  <c r="BA182" s="1"/>
  <c r="BA187" s="1"/>
  <c r="AZ30"/>
  <c r="AZ115" s="1"/>
  <c r="AY30"/>
  <c r="AY115" s="1"/>
  <c r="AX30"/>
  <c r="AX182" s="1"/>
  <c r="AW30"/>
  <c r="AW182" s="1"/>
  <c r="AW187" s="1"/>
  <c r="AV30"/>
  <c r="AV115" s="1"/>
  <c r="AU30"/>
  <c r="AU115" s="1"/>
  <c r="AT30"/>
  <c r="AT115" s="1"/>
  <c r="AS30"/>
  <c r="AS115" s="1"/>
  <c r="AR30"/>
  <c r="AR115" s="1"/>
  <c r="AQ30"/>
  <c r="AQ115" s="1"/>
  <c r="AP30"/>
  <c r="AP115" s="1"/>
  <c r="AO30"/>
  <c r="AO115" s="1"/>
  <c r="AN30"/>
  <c r="AN115" s="1"/>
  <c r="AM30"/>
  <c r="AM115" s="1"/>
  <c r="AL30"/>
  <c r="AL115" s="1"/>
  <c r="AK30"/>
  <c r="AK115" s="1"/>
  <c r="AJ30"/>
  <c r="AJ115" s="1"/>
  <c r="AI30"/>
  <c r="AI115" s="1"/>
  <c r="AH30"/>
  <c r="AH115" s="1"/>
  <c r="AG30"/>
  <c r="AG115" s="1"/>
  <c r="AF30"/>
  <c r="AF115" s="1"/>
  <c r="AE30"/>
  <c r="AE115" s="1"/>
  <c r="AD30"/>
  <c r="AD115" s="1"/>
  <c r="AC30"/>
  <c r="AC115" s="1"/>
  <c r="AB30"/>
  <c r="AB115" s="1"/>
  <c r="AA30"/>
  <c r="AA115" s="1"/>
  <c r="Z30"/>
  <c r="Z115" s="1"/>
  <c r="Y30"/>
  <c r="Y115" s="1"/>
  <c r="X30"/>
  <c r="X115" s="1"/>
  <c r="W30"/>
  <c r="W115" s="1"/>
  <c r="V30"/>
  <c r="V115" s="1"/>
  <c r="U30"/>
  <c r="U115" s="1"/>
  <c r="T30"/>
  <c r="T115" s="1"/>
  <c r="S30"/>
  <c r="S115" s="1"/>
  <c r="R30"/>
  <c r="R115" s="1"/>
  <c r="Q30"/>
  <c r="Q115" s="1"/>
  <c r="P30"/>
  <c r="P115" s="1"/>
  <c r="O30"/>
  <c r="O115" s="1"/>
  <c r="N30"/>
  <c r="N115" s="1"/>
  <c r="M30"/>
  <c r="M115" s="1"/>
  <c r="L30"/>
  <c r="L115" s="1"/>
  <c r="K30"/>
  <c r="K115" s="1"/>
  <c r="BD29"/>
  <c r="BD28"/>
  <c r="BD27"/>
  <c r="BD26"/>
  <c r="BD25"/>
  <c r="BD24"/>
  <c r="BD23"/>
  <c r="BD22"/>
  <c r="BD21"/>
  <c r="BD20"/>
  <c r="BD19"/>
  <c r="BD18"/>
  <c r="BD17"/>
  <c r="BD16"/>
  <c r="BD15"/>
  <c r="BD14"/>
  <c r="BD13"/>
  <c r="BD12"/>
  <c r="BD11"/>
  <c r="BG187" l="1"/>
  <c r="BK187"/>
  <c r="BO187"/>
  <c r="BS187"/>
  <c r="BW187"/>
  <c r="BD185"/>
  <c r="BJ180"/>
  <c r="BR180"/>
  <c r="BV180"/>
  <c r="BZ180"/>
  <c r="AZ180"/>
  <c r="BT180"/>
  <c r="BH187"/>
  <c r="BX187"/>
  <c r="AX187"/>
  <c r="BM180"/>
  <c r="BQ180"/>
  <c r="AV180"/>
  <c r="BP180"/>
  <c r="AZ187"/>
  <c r="BT187"/>
  <c r="AX115"/>
  <c r="AX180" s="1"/>
  <c r="BF115"/>
  <c r="BF180" s="1"/>
  <c r="BN115"/>
  <c r="BN180" s="1"/>
  <c r="BV115"/>
  <c r="BA115"/>
  <c r="BA180" s="1"/>
  <c r="BI115"/>
  <c r="BI180" s="1"/>
  <c r="BQ115"/>
  <c r="BU115"/>
  <c r="BU180" s="1"/>
  <c r="AU179"/>
  <c r="AU180" s="1"/>
  <c r="BC179"/>
  <c r="BC180" s="1"/>
  <c r="BK179"/>
  <c r="BK180" s="1"/>
  <c r="BS179"/>
  <c r="BS180" s="1"/>
  <c r="BD30"/>
  <c r="BD182" s="1"/>
  <c r="BD187" s="1"/>
  <c r="BB182"/>
  <c r="BB187" s="1"/>
  <c r="BJ182"/>
  <c r="BJ187" s="1"/>
  <c r="BR182"/>
  <c r="BR187" s="1"/>
  <c r="BZ182"/>
  <c r="BZ187" s="1"/>
  <c r="AW115"/>
  <c r="AW180" s="1"/>
  <c r="BE115"/>
  <c r="BE180" s="1"/>
  <c r="BM115"/>
  <c r="BY115"/>
  <c r="BY180" s="1"/>
  <c r="AY179"/>
  <c r="AY180" s="1"/>
  <c r="BG179"/>
  <c r="BG180" s="1"/>
  <c r="BO179"/>
  <c r="BO180" s="1"/>
  <c r="BW179"/>
  <c r="BW180" s="1"/>
  <c r="BD115" l="1"/>
  <c r="BD180" s="1"/>
  <c r="CY78" i="1" l="1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X78"/>
  <c r="BW78"/>
  <c r="BV78"/>
  <c r="BU78"/>
  <c r="BT78"/>
  <c r="BS78"/>
  <c r="BR78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X76"/>
  <c r="BW76"/>
  <c r="BV76"/>
  <c r="BU76"/>
  <c r="BT76"/>
  <c r="BS76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X71"/>
  <c r="BW71"/>
  <c r="BV71"/>
  <c r="BU71"/>
  <c r="BT71"/>
  <c r="BS71"/>
  <c r="BR71"/>
  <c r="BQ71"/>
  <c r="BP71"/>
  <c r="BO71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X68"/>
  <c r="BW68"/>
  <c r="BV68"/>
  <c r="BU68"/>
  <c r="BT68"/>
  <c r="BS68"/>
  <c r="BR68"/>
  <c r="BQ68"/>
  <c r="BP68"/>
  <c r="BO68"/>
  <c r="BN68"/>
  <c r="BM68"/>
  <c r="BL68"/>
  <c r="BK68"/>
  <c r="BJ68"/>
  <c r="BI68"/>
  <c r="BH68"/>
  <c r="BG68"/>
  <c r="BF68"/>
  <c r="BE68"/>
  <c r="BD68"/>
  <c r="BC68"/>
  <c r="BB68"/>
  <c r="BA68"/>
  <c r="AZ68"/>
  <c r="AY68"/>
  <c r="AX68"/>
  <c r="AW68"/>
  <c r="AV68"/>
  <c r="AU68"/>
  <c r="AT68"/>
  <c r="AS68"/>
  <c r="AR68"/>
  <c r="AQ68"/>
  <c r="AP68"/>
  <c r="AO68"/>
  <c r="AN68"/>
  <c r="AM68"/>
  <c r="AL68"/>
  <c r="AK68"/>
  <c r="AJ68"/>
  <c r="AI68"/>
  <c r="AH68"/>
  <c r="AG68"/>
  <c r="AF68"/>
  <c r="AE68"/>
  <c r="AD68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CY56"/>
  <c r="CY69" s="1"/>
  <c r="CX56"/>
  <c r="CX69" s="1"/>
  <c r="CW56"/>
  <c r="CW69" s="1"/>
  <c r="CV56"/>
  <c r="CV69" s="1"/>
  <c r="CU56"/>
  <c r="CU69" s="1"/>
  <c r="CT56"/>
  <c r="CT69" s="1"/>
  <c r="CS56"/>
  <c r="CS69" s="1"/>
  <c r="CR56"/>
  <c r="CR69" s="1"/>
  <c r="CQ56"/>
  <c r="CQ69" s="1"/>
  <c r="CP56"/>
  <c r="CP69" s="1"/>
  <c r="CO56"/>
  <c r="CO69" s="1"/>
  <c r="CN56"/>
  <c r="CN69" s="1"/>
  <c r="CM56"/>
  <c r="CM69" s="1"/>
  <c r="CL56"/>
  <c r="CL69" s="1"/>
  <c r="CK56"/>
  <c r="CK69" s="1"/>
  <c r="CJ56"/>
  <c r="CJ69" s="1"/>
  <c r="CI56"/>
  <c r="CI69" s="1"/>
  <c r="CH56"/>
  <c r="CH69" s="1"/>
  <c r="CG56"/>
  <c r="CG69" s="1"/>
  <c r="CF56"/>
  <c r="CF69" s="1"/>
  <c r="CE56"/>
  <c r="CE69" s="1"/>
  <c r="CD56"/>
  <c r="CD69" s="1"/>
  <c r="CC56"/>
  <c r="CC69" s="1"/>
  <c r="CB56"/>
  <c r="CB69" s="1"/>
  <c r="CA56"/>
  <c r="CA69" s="1"/>
  <c r="BZ56"/>
  <c r="BZ69" s="1"/>
  <c r="BY56"/>
  <c r="BY69" s="1"/>
  <c r="BX56"/>
  <c r="BX69" s="1"/>
  <c r="BW56"/>
  <c r="BW69" s="1"/>
  <c r="BV56"/>
  <c r="BV69" s="1"/>
  <c r="BU56"/>
  <c r="BU69" s="1"/>
  <c r="BT56"/>
  <c r="BT69" s="1"/>
  <c r="BS56"/>
  <c r="BS69" s="1"/>
  <c r="BR56"/>
  <c r="BR69" s="1"/>
  <c r="BQ56"/>
  <c r="BQ69" s="1"/>
  <c r="BP56"/>
  <c r="BP69" s="1"/>
  <c r="BO56"/>
  <c r="BO69" s="1"/>
  <c r="BN56"/>
  <c r="BN69" s="1"/>
  <c r="BM56"/>
  <c r="BM69" s="1"/>
  <c r="BL56"/>
  <c r="BL69" s="1"/>
  <c r="BK56"/>
  <c r="BK69" s="1"/>
  <c r="BJ56"/>
  <c r="BJ69" s="1"/>
  <c r="BI56"/>
  <c r="BI69" s="1"/>
  <c r="BH56"/>
  <c r="BH69" s="1"/>
  <c r="BG56"/>
  <c r="BG69" s="1"/>
  <c r="BF56"/>
  <c r="BF69" s="1"/>
  <c r="BE56"/>
  <c r="BE69" s="1"/>
  <c r="BD56"/>
  <c r="BD69" s="1"/>
  <c r="BC56"/>
  <c r="BC69" s="1"/>
  <c r="BB56"/>
  <c r="BB69" s="1"/>
  <c r="BA56"/>
  <c r="BA69" s="1"/>
  <c r="AZ56"/>
  <c r="AZ69" s="1"/>
  <c r="AY56"/>
  <c r="AY69" s="1"/>
  <c r="AX56"/>
  <c r="AX69" s="1"/>
  <c r="AW56"/>
  <c r="AW69" s="1"/>
  <c r="AV56"/>
  <c r="AV69" s="1"/>
  <c r="AU56"/>
  <c r="AU69" s="1"/>
  <c r="AT56"/>
  <c r="AT69" s="1"/>
  <c r="AS56"/>
  <c r="AS69" s="1"/>
  <c r="AR56"/>
  <c r="AR69" s="1"/>
  <c r="AQ56"/>
  <c r="AQ69" s="1"/>
  <c r="AP56"/>
  <c r="AP69" s="1"/>
  <c r="AO56"/>
  <c r="AO69" s="1"/>
  <c r="AN56"/>
  <c r="AN69" s="1"/>
  <c r="AM56"/>
  <c r="AM69" s="1"/>
  <c r="AL56"/>
  <c r="AL69" s="1"/>
  <c r="AK56"/>
  <c r="AK69" s="1"/>
  <c r="AJ56"/>
  <c r="AJ69" s="1"/>
  <c r="AI56"/>
  <c r="AI69" s="1"/>
  <c r="AH56"/>
  <c r="AH69" s="1"/>
  <c r="AG56"/>
  <c r="AG69" s="1"/>
  <c r="AF56"/>
  <c r="AF69" s="1"/>
  <c r="AE56"/>
  <c r="AE69" s="1"/>
  <c r="AD56"/>
  <c r="AD69" s="1"/>
  <c r="AC56"/>
  <c r="AC69" s="1"/>
  <c r="AB56"/>
  <c r="AB69" s="1"/>
  <c r="AA56"/>
  <c r="AA69" s="1"/>
  <c r="Z56"/>
  <c r="Z69" s="1"/>
  <c r="Y56"/>
  <c r="Y69" s="1"/>
  <c r="X56"/>
  <c r="X69" s="1"/>
  <c r="W56"/>
  <c r="W69" s="1"/>
  <c r="V56"/>
  <c r="V69" s="1"/>
  <c r="U56"/>
  <c r="U69" s="1"/>
  <c r="T56"/>
  <c r="T69" s="1"/>
  <c r="S56"/>
  <c r="S69" s="1"/>
  <c r="R56"/>
  <c r="R69" s="1"/>
  <c r="Q56"/>
  <c r="Q69" s="1"/>
  <c r="P56"/>
  <c r="P69" s="1"/>
  <c r="O56"/>
  <c r="O69" s="1"/>
  <c r="N56"/>
  <c r="N69" s="1"/>
  <c r="M56"/>
  <c r="M69" s="1"/>
  <c r="L56"/>
  <c r="L69" s="1"/>
  <c r="K56"/>
  <c r="K69" s="1"/>
  <c r="CY53"/>
  <c r="CY86" s="1"/>
  <c r="CX53"/>
  <c r="CX86" s="1"/>
  <c r="CW53"/>
  <c r="CW86" s="1"/>
  <c r="CV53"/>
  <c r="CV86" s="1"/>
  <c r="CU53"/>
  <c r="CU86" s="1"/>
  <c r="CT53"/>
  <c r="CT86" s="1"/>
  <c r="CS53"/>
  <c r="CS86" s="1"/>
  <c r="CR53"/>
  <c r="CR86" s="1"/>
  <c r="CQ53"/>
  <c r="CQ86" s="1"/>
  <c r="CP53"/>
  <c r="CP86" s="1"/>
  <c r="CO53"/>
  <c r="CO86" s="1"/>
  <c r="CN53"/>
  <c r="CN86" s="1"/>
  <c r="CM53"/>
  <c r="CM86" s="1"/>
  <c r="CL53"/>
  <c r="CL86" s="1"/>
  <c r="CK53"/>
  <c r="CK86" s="1"/>
  <c r="CJ53"/>
  <c r="CJ86" s="1"/>
  <c r="CI53"/>
  <c r="CI86" s="1"/>
  <c r="CH53"/>
  <c r="CH86" s="1"/>
  <c r="CG53"/>
  <c r="CG86" s="1"/>
  <c r="CF53"/>
  <c r="CF86" s="1"/>
  <c r="CE53"/>
  <c r="CE86" s="1"/>
  <c r="CD53"/>
  <c r="CD86" s="1"/>
  <c r="CC53"/>
  <c r="CC86" s="1"/>
  <c r="CB53"/>
  <c r="CB86" s="1"/>
  <c r="CA53"/>
  <c r="CA86" s="1"/>
  <c r="BZ53"/>
  <c r="BZ86" s="1"/>
  <c r="BY53"/>
  <c r="BY86" s="1"/>
  <c r="BX53"/>
  <c r="BX86" s="1"/>
  <c r="BW53"/>
  <c r="BW86" s="1"/>
  <c r="BV53"/>
  <c r="BV86" s="1"/>
  <c r="BU53"/>
  <c r="BU86" s="1"/>
  <c r="BT53"/>
  <c r="BT86" s="1"/>
  <c r="BS53"/>
  <c r="BS86" s="1"/>
  <c r="BR53"/>
  <c r="BR86" s="1"/>
  <c r="BQ53"/>
  <c r="BQ86" s="1"/>
  <c r="BP53"/>
  <c r="BP86" s="1"/>
  <c r="BO53"/>
  <c r="BO86" s="1"/>
  <c r="BN53"/>
  <c r="BN86" s="1"/>
  <c r="BM53"/>
  <c r="BM86" s="1"/>
  <c r="BL53"/>
  <c r="BK53"/>
  <c r="BJ53"/>
  <c r="BI53"/>
  <c r="BH53"/>
  <c r="BG53"/>
  <c r="BF53"/>
  <c r="BE53"/>
  <c r="BD53"/>
  <c r="BC53"/>
  <c r="BB53"/>
  <c r="BA53"/>
  <c r="AZ53"/>
  <c r="AY53"/>
  <c r="AX53"/>
  <c r="AW53"/>
  <c r="AV53"/>
  <c r="AU53"/>
  <c r="AT53"/>
  <c r="AS53"/>
  <c r="AR53"/>
  <c r="AQ53"/>
  <c r="AP53"/>
  <c r="AO53"/>
  <c r="AN53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CY49"/>
  <c r="CX49"/>
  <c r="CW49"/>
  <c r="CV49"/>
  <c r="CU49"/>
  <c r="CT49"/>
  <c r="CS49"/>
  <c r="CR49"/>
  <c r="CQ49"/>
  <c r="CP49"/>
  <c r="CO49"/>
  <c r="CN49"/>
  <c r="CN85" s="1"/>
  <c r="CM49"/>
  <c r="CL49"/>
  <c r="CK49"/>
  <c r="CJ49"/>
  <c r="CJ85" s="1"/>
  <c r="CI49"/>
  <c r="CH49"/>
  <c r="CG49"/>
  <c r="CF49"/>
  <c r="CE49"/>
  <c r="CD49"/>
  <c r="CC49"/>
  <c r="CB49"/>
  <c r="CA49"/>
  <c r="BZ49"/>
  <c r="BY49"/>
  <c r="BX49"/>
  <c r="BX85" s="1"/>
  <c r="BW49"/>
  <c r="BV49"/>
  <c r="BU49"/>
  <c r="BT49"/>
  <c r="BT85" s="1"/>
  <c r="BS49"/>
  <c r="BR49"/>
  <c r="BQ49"/>
  <c r="BP49"/>
  <c r="BO49"/>
  <c r="BN49"/>
  <c r="BM49"/>
  <c r="BL49"/>
  <c r="BK49"/>
  <c r="BJ49"/>
  <c r="BI49"/>
  <c r="BH49"/>
  <c r="BG49"/>
  <c r="BF49"/>
  <c r="BE49"/>
  <c r="BD49"/>
  <c r="BC49"/>
  <c r="BB49"/>
  <c r="BA49"/>
  <c r="AZ49"/>
  <c r="AY49"/>
  <c r="AX49"/>
  <c r="AW49"/>
  <c r="AV49"/>
  <c r="AU49"/>
  <c r="AT49"/>
  <c r="AS49"/>
  <c r="AR49"/>
  <c r="AQ49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CY38"/>
  <c r="CY84" s="1"/>
  <c r="CX38"/>
  <c r="CX84" s="1"/>
  <c r="CW38"/>
  <c r="CW84" s="1"/>
  <c r="CV38"/>
  <c r="CV84" s="1"/>
  <c r="CU38"/>
  <c r="CU84" s="1"/>
  <c r="CT38"/>
  <c r="CT84" s="1"/>
  <c r="CS38"/>
  <c r="CS84" s="1"/>
  <c r="CR38"/>
  <c r="CR84" s="1"/>
  <c r="CQ38"/>
  <c r="CQ84" s="1"/>
  <c r="CP38"/>
  <c r="CP84" s="1"/>
  <c r="CO38"/>
  <c r="CO84" s="1"/>
  <c r="CN38"/>
  <c r="CN84" s="1"/>
  <c r="CM38"/>
  <c r="CM84" s="1"/>
  <c r="CL38"/>
  <c r="CL84" s="1"/>
  <c r="CK38"/>
  <c r="CK84" s="1"/>
  <c r="CJ38"/>
  <c r="CJ84" s="1"/>
  <c r="CI38"/>
  <c r="CI84" s="1"/>
  <c r="CH38"/>
  <c r="CH84" s="1"/>
  <c r="CG38"/>
  <c r="CG84" s="1"/>
  <c r="CF38"/>
  <c r="CF84" s="1"/>
  <c r="CE38"/>
  <c r="CE84" s="1"/>
  <c r="CD38"/>
  <c r="CD84" s="1"/>
  <c r="CC38"/>
  <c r="CC84" s="1"/>
  <c r="CB38"/>
  <c r="CB84" s="1"/>
  <c r="CA38"/>
  <c r="CA84" s="1"/>
  <c r="BZ38"/>
  <c r="BZ84" s="1"/>
  <c r="BY38"/>
  <c r="BY84" s="1"/>
  <c r="BX38"/>
  <c r="BX84" s="1"/>
  <c r="BW38"/>
  <c r="BW84" s="1"/>
  <c r="BV38"/>
  <c r="BV84" s="1"/>
  <c r="BU38"/>
  <c r="BU84" s="1"/>
  <c r="BT38"/>
  <c r="BT84" s="1"/>
  <c r="BS38"/>
  <c r="BS84" s="1"/>
  <c r="BR38"/>
  <c r="BR84" s="1"/>
  <c r="BQ38"/>
  <c r="BQ84" s="1"/>
  <c r="BP38"/>
  <c r="BP84" s="1"/>
  <c r="BO38"/>
  <c r="BO84" s="1"/>
  <c r="BN38"/>
  <c r="BN84" s="1"/>
  <c r="BM38"/>
  <c r="BM84" s="1"/>
  <c r="BL38"/>
  <c r="BK38"/>
  <c r="BJ38"/>
  <c r="BI38"/>
  <c r="BH38"/>
  <c r="BG38"/>
  <c r="BF38"/>
  <c r="BE38"/>
  <c r="BD38"/>
  <c r="BC38"/>
  <c r="BB38"/>
  <c r="BA38"/>
  <c r="AZ38"/>
  <c r="AY38"/>
  <c r="AX38"/>
  <c r="AW38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X35"/>
  <c r="BW35"/>
  <c r="BV35"/>
  <c r="BU35"/>
  <c r="BT35"/>
  <c r="BS35"/>
  <c r="BR35"/>
  <c r="BQ35"/>
  <c r="BP35"/>
  <c r="BO35"/>
  <c r="BN35"/>
  <c r="BM35"/>
  <c r="BL35"/>
  <c r="BK35"/>
  <c r="BJ35"/>
  <c r="BI35"/>
  <c r="BH35"/>
  <c r="BG35"/>
  <c r="BF35"/>
  <c r="BE35"/>
  <c r="BD35"/>
  <c r="BC35"/>
  <c r="BB35"/>
  <c r="BA35"/>
  <c r="AZ35"/>
  <c r="AY35"/>
  <c r="AX35"/>
  <c r="AW35"/>
  <c r="AV35"/>
  <c r="AU35"/>
  <c r="AT35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BO85" l="1"/>
  <c r="BS85"/>
  <c r="BW85"/>
  <c r="CA85"/>
  <c r="CE85"/>
  <c r="CI85"/>
  <c r="CM85"/>
  <c r="CQ85"/>
  <c r="CU85"/>
  <c r="CY85"/>
  <c r="BP83"/>
  <c r="BT83"/>
  <c r="BX83"/>
  <c r="CB83"/>
  <c r="CF83"/>
  <c r="CJ83"/>
  <c r="CN83"/>
  <c r="CR83"/>
  <c r="CV83"/>
  <c r="BM85"/>
  <c r="BQ85"/>
  <c r="BU85"/>
  <c r="BY85"/>
  <c r="CC85"/>
  <c r="CG85"/>
  <c r="CK85"/>
  <c r="CO85"/>
  <c r="CS85"/>
  <c r="CW85"/>
  <c r="BR82"/>
  <c r="BZ82"/>
  <c r="CH82"/>
  <c r="CP82"/>
  <c r="CX82"/>
  <c r="BM83"/>
  <c r="BU83"/>
  <c r="CC83"/>
  <c r="CK83"/>
  <c r="CS83"/>
  <c r="O79"/>
  <c r="AA79"/>
  <c r="AM79"/>
  <c r="AU79"/>
  <c r="BG79"/>
  <c r="BS79"/>
  <c r="CA79"/>
  <c r="CI82"/>
  <c r="CQ79"/>
  <c r="CY82"/>
  <c r="BN85"/>
  <c r="BR85"/>
  <c r="BV85"/>
  <c r="BZ85"/>
  <c r="CD85"/>
  <c r="CH85"/>
  <c r="CL85"/>
  <c r="CP85"/>
  <c r="CT85"/>
  <c r="CX85"/>
  <c r="BP85"/>
  <c r="CB85"/>
  <c r="CF85"/>
  <c r="CR85"/>
  <c r="CV85"/>
  <c r="BN82"/>
  <c r="BV82"/>
  <c r="CD82"/>
  <c r="CL82"/>
  <c r="CT82"/>
  <c r="BQ83"/>
  <c r="BY83"/>
  <c r="CG83"/>
  <c r="CO83"/>
  <c r="CW83"/>
  <c r="K79"/>
  <c r="W79"/>
  <c r="AE79"/>
  <c r="AQ79"/>
  <c r="BC79"/>
  <c r="BK79"/>
  <c r="BO82"/>
  <c r="BW79"/>
  <c r="CE82"/>
  <c r="CM79"/>
  <c r="CU82"/>
  <c r="BQ82"/>
  <c r="BU82"/>
  <c r="BY82"/>
  <c r="CC82"/>
  <c r="CG82"/>
  <c r="CK82"/>
  <c r="CK87" s="1"/>
  <c r="CO82"/>
  <c r="CS82"/>
  <c r="CW82"/>
  <c r="BO83"/>
  <c r="BS83"/>
  <c r="BW83"/>
  <c r="CA83"/>
  <c r="CE83"/>
  <c r="CI83"/>
  <c r="CM83"/>
  <c r="CQ83"/>
  <c r="CU83"/>
  <c r="CY83"/>
  <c r="BN83"/>
  <c r="BR83"/>
  <c r="BV83"/>
  <c r="BZ83"/>
  <c r="CD83"/>
  <c r="CH83"/>
  <c r="CL83"/>
  <c r="CP83"/>
  <c r="CT83"/>
  <c r="CX83"/>
  <c r="CE87"/>
  <c r="CY79"/>
  <c r="BM82"/>
  <c r="N79"/>
  <c r="V79"/>
  <c r="AD79"/>
  <c r="AL79"/>
  <c r="AT79"/>
  <c r="AX79"/>
  <c r="BF79"/>
  <c r="BN79"/>
  <c r="BV79"/>
  <c r="CD79"/>
  <c r="CL79"/>
  <c r="CT79"/>
  <c r="CI79"/>
  <c r="CQ82"/>
  <c r="CM82"/>
  <c r="CA82"/>
  <c r="BW82"/>
  <c r="BS82"/>
  <c r="L54"/>
  <c r="T54"/>
  <c r="AB54"/>
  <c r="AF54"/>
  <c r="AJ54"/>
  <c r="AN54"/>
  <c r="AV54"/>
  <c r="AZ54"/>
  <c r="BD54"/>
  <c r="BH54"/>
  <c r="BL54"/>
  <c r="BP54"/>
  <c r="BT54"/>
  <c r="BX54"/>
  <c r="CB54"/>
  <c r="CF54"/>
  <c r="CJ54"/>
  <c r="CN54"/>
  <c r="CR54"/>
  <c r="CV54"/>
  <c r="M79"/>
  <c r="Q79"/>
  <c r="U79"/>
  <c r="Y79"/>
  <c r="AC79"/>
  <c r="AG79"/>
  <c r="AK79"/>
  <c r="AO79"/>
  <c r="AS79"/>
  <c r="AW79"/>
  <c r="BA79"/>
  <c r="BE79"/>
  <c r="BI79"/>
  <c r="BM79"/>
  <c r="BQ79"/>
  <c r="BU79"/>
  <c r="BY79"/>
  <c r="CC79"/>
  <c r="CG79"/>
  <c r="CK79"/>
  <c r="CO79"/>
  <c r="CS79"/>
  <c r="CW79"/>
  <c r="CV82"/>
  <c r="CR82"/>
  <c r="CN82"/>
  <c r="CJ82"/>
  <c r="CJ87" s="1"/>
  <c r="CF82"/>
  <c r="CB82"/>
  <c r="BX82"/>
  <c r="BT82"/>
  <c r="BT87" s="1"/>
  <c r="BP82"/>
  <c r="R79"/>
  <c r="Z79"/>
  <c r="AH79"/>
  <c r="AP79"/>
  <c r="BB79"/>
  <c r="BJ79"/>
  <c r="BR79"/>
  <c r="BZ79"/>
  <c r="CH79"/>
  <c r="CP79"/>
  <c r="CX79"/>
  <c r="P54"/>
  <c r="X54"/>
  <c r="AR54"/>
  <c r="S79"/>
  <c r="AI79"/>
  <c r="AY79"/>
  <c r="BO79"/>
  <c r="CE79"/>
  <c r="CU79"/>
  <c r="P79"/>
  <c r="X79"/>
  <c r="AF79"/>
  <c r="AN79"/>
  <c r="AV79"/>
  <c r="BD79"/>
  <c r="BL79"/>
  <c r="BT79"/>
  <c r="CB79"/>
  <c r="CJ79"/>
  <c r="CR79"/>
  <c r="L79"/>
  <c r="T79"/>
  <c r="AB79"/>
  <c r="AJ79"/>
  <c r="AR79"/>
  <c r="AZ79"/>
  <c r="BH79"/>
  <c r="BP79"/>
  <c r="BP80" s="1"/>
  <c r="BX79"/>
  <c r="CF79"/>
  <c r="CN79"/>
  <c r="CV79"/>
  <c r="CV80" s="1"/>
  <c r="K54"/>
  <c r="S54"/>
  <c r="AA54"/>
  <c r="AI54"/>
  <c r="AQ54"/>
  <c r="AY54"/>
  <c r="BG54"/>
  <c r="BO54"/>
  <c r="BS54"/>
  <c r="CA54"/>
  <c r="CA80" s="1"/>
  <c r="CI54"/>
  <c r="CQ54"/>
  <c r="N54"/>
  <c r="V54"/>
  <c r="Z54"/>
  <c r="AH54"/>
  <c r="AP54"/>
  <c r="AX54"/>
  <c r="BF54"/>
  <c r="BN54"/>
  <c r="BV54"/>
  <c r="CD54"/>
  <c r="CL54"/>
  <c r="CT54"/>
  <c r="M54"/>
  <c r="Q54"/>
  <c r="U54"/>
  <c r="Y54"/>
  <c r="AC54"/>
  <c r="AG54"/>
  <c r="AK54"/>
  <c r="AO54"/>
  <c r="AS54"/>
  <c r="AW54"/>
  <c r="BA54"/>
  <c r="BE54"/>
  <c r="BI54"/>
  <c r="BM54"/>
  <c r="BQ54"/>
  <c r="BU54"/>
  <c r="BY54"/>
  <c r="CC54"/>
  <c r="CG54"/>
  <c r="CK54"/>
  <c r="CO54"/>
  <c r="CS54"/>
  <c r="CW54"/>
  <c r="O54"/>
  <c r="W54"/>
  <c r="AE54"/>
  <c r="AM54"/>
  <c r="AU54"/>
  <c r="BC54"/>
  <c r="BK54"/>
  <c r="BW54"/>
  <c r="CE54"/>
  <c r="CM54"/>
  <c r="CU54"/>
  <c r="CY54"/>
  <c r="R54"/>
  <c r="AD54"/>
  <c r="AL54"/>
  <c r="AT54"/>
  <c r="BB54"/>
  <c r="BJ54"/>
  <c r="BR54"/>
  <c r="BZ54"/>
  <c r="CH54"/>
  <c r="CP54"/>
  <c r="CX54"/>
  <c r="CU87" l="1"/>
  <c r="BO87"/>
  <c r="BX87"/>
  <c r="CN87"/>
  <c r="CP87"/>
  <c r="BZ87"/>
  <c r="CY87"/>
  <c r="CI87"/>
  <c r="CO87"/>
  <c r="BY87"/>
  <c r="CL87"/>
  <c r="BV87"/>
  <c r="BU87"/>
  <c r="CH87"/>
  <c r="CB87"/>
  <c r="CR87"/>
  <c r="CM87"/>
  <c r="CS87"/>
  <c r="CQ80"/>
  <c r="CW87"/>
  <c r="CG87"/>
  <c r="BQ87"/>
  <c r="CX87"/>
  <c r="BR87"/>
  <c r="BM87"/>
  <c r="CC87"/>
  <c r="BS80"/>
  <c r="BW80"/>
  <c r="CA87"/>
  <c r="CM80"/>
  <c r="BT80"/>
  <c r="BP87"/>
  <c r="CF87"/>
  <c r="CV87"/>
  <c r="BS87"/>
  <c r="CQ87"/>
  <c r="CT87"/>
  <c r="CD87"/>
  <c r="BN87"/>
  <c r="CN80"/>
  <c r="CJ80"/>
  <c r="CE80"/>
  <c r="CX80"/>
  <c r="BR80"/>
  <c r="BW87"/>
  <c r="BV80"/>
  <c r="CU80"/>
  <c r="CD80"/>
  <c r="BX80"/>
  <c r="CW80"/>
  <c r="BQ80"/>
  <c r="BU80"/>
  <c r="CH80"/>
  <c r="CO80"/>
  <c r="BY80"/>
  <c r="CL80"/>
  <c r="CY80"/>
  <c r="CG80"/>
  <c r="CI80"/>
  <c r="CR80"/>
  <c r="BZ80"/>
  <c r="CK80"/>
  <c r="CF80"/>
  <c r="CB80"/>
  <c r="BO80"/>
  <c r="CP80"/>
  <c r="CS80"/>
  <c r="CC80"/>
  <c r="BM80"/>
  <c r="CT80"/>
  <c r="BN80"/>
</calcChain>
</file>

<file path=xl/sharedStrings.xml><?xml version="1.0" encoding="utf-8"?>
<sst xmlns="http://schemas.openxmlformats.org/spreadsheetml/2006/main" count="2361" uniqueCount="740">
  <si>
    <t>02DML0002B</t>
  </si>
  <si>
    <t>CENTRO DE ATENCION MULTIPLE TECATE</t>
  </si>
  <si>
    <t>4</t>
  </si>
  <si>
    <t>003</t>
  </si>
  <si>
    <t>TECATE</t>
  </si>
  <si>
    <t>0001</t>
  </si>
  <si>
    <t>AVENIDA DE LAS ROSAS NO. 239</t>
  </si>
  <si>
    <t>010</t>
  </si>
  <si>
    <t>24</t>
  </si>
  <si>
    <t>02DML0003A</t>
  </si>
  <si>
    <t>JOSEFINA IBARRA DE CORTEZ</t>
  </si>
  <si>
    <t>1</t>
  </si>
  <si>
    <t>002</t>
  </si>
  <si>
    <t>MEXICALI</t>
  </si>
  <si>
    <t>0284</t>
  </si>
  <si>
    <t>SAN FELIPE</t>
  </si>
  <si>
    <t>PUERTO PEÐASCO Y MAR EGEO S/N SAN FELIPE BAJA CALIFORNIA</t>
  </si>
  <si>
    <t>011</t>
  </si>
  <si>
    <t>02DML0005Z</t>
  </si>
  <si>
    <t>CENTRO DE ATENCION MULTIPLE ROSARITO</t>
  </si>
  <si>
    <t>005</t>
  </si>
  <si>
    <t>PLAYAS DE ROSARITO</t>
  </si>
  <si>
    <t>ROMUALDO GALLARDO 1312-B</t>
  </si>
  <si>
    <t>014</t>
  </si>
  <si>
    <t>2</t>
  </si>
  <si>
    <t>02DML0008W</t>
  </si>
  <si>
    <t>CENTRO DE ATENCION MULTIPLE LUPITA SANTANA DERBEZ</t>
  </si>
  <si>
    <t>INDUSTRIALES</t>
  </si>
  <si>
    <t>009</t>
  </si>
  <si>
    <t>02DML0009V</t>
  </si>
  <si>
    <t>CENTRO DE ATENCION MULTIPLE DELTA</t>
  </si>
  <si>
    <t>0159</t>
  </si>
  <si>
    <t>DELTA (ESTACION DELTA)</t>
  </si>
  <si>
    <t>CARRETERA EJIDO NUEVO LEON S/N ESTACION DELTA</t>
  </si>
  <si>
    <t>02DML0010K</t>
  </si>
  <si>
    <t>CENTRO DE ATENCION MULTIPLE AMPLIACION LUCERNA</t>
  </si>
  <si>
    <t>AVENIDA PARALELO 28 S/N</t>
  </si>
  <si>
    <t>001</t>
  </si>
  <si>
    <t>02DML0011J</t>
  </si>
  <si>
    <t>CENTRO DE ATENCION MULTIPLE DE EDUCACION ESPECIAL</t>
  </si>
  <si>
    <t>02DML0012I</t>
  </si>
  <si>
    <t>CENTRO DE ATENCION MULTIPLE ORIZABA</t>
  </si>
  <si>
    <t>AVENIDA REVOLUCION NUM. 2110</t>
  </si>
  <si>
    <t>02DML0014G</t>
  </si>
  <si>
    <t>CENTRO DE ATENCION MULTIPLE CIUDAD MORELOS</t>
  </si>
  <si>
    <t>0231</t>
  </si>
  <si>
    <t>CIUDAD MORELOS (CUERVOS)</t>
  </si>
  <si>
    <t>AV. MATIAS MONTIJO S/N COL. PIONEROS JOSE MACIAS</t>
  </si>
  <si>
    <t>02DML0015F</t>
  </si>
  <si>
    <t>CENTRO DE ATENCION MULTIPLE DE EDUCACION ESPECIAL SAN QUINTIN</t>
  </si>
  <si>
    <t>ENSENADA</t>
  </si>
  <si>
    <t>0685</t>
  </si>
  <si>
    <t>EJIDO RAUL SANCHEZ DIAZ</t>
  </si>
  <si>
    <t>AV. RAUL SANCHEZ DIAZ</t>
  </si>
  <si>
    <t>013</t>
  </si>
  <si>
    <t>02DML0016E</t>
  </si>
  <si>
    <t>CENTRO DE ATENCION MULTIPLE JORGE LUIS BORGES</t>
  </si>
  <si>
    <t>FRANCISCO JAVIER MINA NUM. 747</t>
  </si>
  <si>
    <t>02DML0017D</t>
  </si>
  <si>
    <t>CENTRO DE ATENCION MULTIPLE MARIANO MATAMOROS</t>
  </si>
  <si>
    <t>004</t>
  </si>
  <si>
    <t>TIJUANA</t>
  </si>
  <si>
    <t>SAUCE S/N</t>
  </si>
  <si>
    <t>02DML0018C</t>
  </si>
  <si>
    <t>CENTRO DE ATENCION MULTIPLE HECTOR TERAN TERAN</t>
  </si>
  <si>
    <t>FRANCISCO SARABIA NUM. 598 CENTRO CIVICO</t>
  </si>
  <si>
    <t>02DML0019B</t>
  </si>
  <si>
    <t>CENTRO DE ATENCION MULTIPLE RESIDENCIAS IMPERIALES</t>
  </si>
  <si>
    <t>ANA NUM. 3899</t>
  </si>
  <si>
    <t>02DML0020R</t>
  </si>
  <si>
    <t>CENTRO DE ATENCION MULTIPLE XOCHIMILCO</t>
  </si>
  <si>
    <t>CALZADA HECTOR TERAN TERAN</t>
  </si>
  <si>
    <t>02DML0021Q</t>
  </si>
  <si>
    <t>CENTRO DE ATENCION MULTIPLE TERESA DE CALCUTA</t>
  </si>
  <si>
    <t>FRANCISCO SARABIA NUM. 598</t>
  </si>
  <si>
    <t>02DML0022P</t>
  </si>
  <si>
    <t>CENTRO DE ATENCION MULTIPLE ANA SULLIVAN</t>
  </si>
  <si>
    <t>02DML0023O</t>
  </si>
  <si>
    <t>CENTRO DE ATENCION MULTIPLE CESAR PRIETO LARRIVA</t>
  </si>
  <si>
    <t>KILOMETRO 15 CARRETERA A SAN FELIPE NUM. 150</t>
  </si>
  <si>
    <t>02DML0024N</t>
  </si>
  <si>
    <t>CENTRO DE ATENCION MULTIPLE DE LA FRONTERA</t>
  </si>
  <si>
    <t>PUNTA ABREOJOS NUM. 2000 FRACC. GUAYCURA</t>
  </si>
  <si>
    <t>02DML0025M</t>
  </si>
  <si>
    <t>CENTRO DE ATENCION MULTIPLE JARDIN GUAYCURA</t>
  </si>
  <si>
    <t>PUNTA ABREOJOS NUM. 2000</t>
  </si>
  <si>
    <t>02DML0026L</t>
  </si>
  <si>
    <t>CENTRO DE ATENCION MULTIPLE PLAYAS DE TIJUANA</t>
  </si>
  <si>
    <t>PASEO ENSENADA Y PARQUE BAJA CALIFORNIA</t>
  </si>
  <si>
    <t>012</t>
  </si>
  <si>
    <t>02DML0027K</t>
  </si>
  <si>
    <t>CENTRO DE ATENCION MULTIPLE BENITO JUAREZ GARCIA</t>
  </si>
  <si>
    <t>PASEO ENSENADA S/N</t>
  </si>
  <si>
    <t>02DML0028J</t>
  </si>
  <si>
    <t>CENTRO DE ATENCION MULTIPLE JARDIN</t>
  </si>
  <si>
    <t>02DML0029I</t>
  </si>
  <si>
    <t>CENTRO DE ATENCION MULTIPLE HELLEN KELLER</t>
  </si>
  <si>
    <t>PROLONGACION ERMITA S/N COL. SAN JOSE</t>
  </si>
  <si>
    <t>02DML0030Y</t>
  </si>
  <si>
    <t>CENTRO DE ATENCION MULTIPLE GABRIELA BRIMMER</t>
  </si>
  <si>
    <t>AVENIDA ITR DE TOLUCA S/N</t>
  </si>
  <si>
    <t>006</t>
  </si>
  <si>
    <t>02DML0032W</t>
  </si>
  <si>
    <t>CENTRO DE ATENCION MULTIPLE MESA DE OTAY</t>
  </si>
  <si>
    <t>AVENIDA ITR TOLUCA S/N</t>
  </si>
  <si>
    <t>02DML0033V</t>
  </si>
  <si>
    <t>CENTRO DE ATENCION MULTIPLE JUAN IÐIGUEZ ANTON</t>
  </si>
  <si>
    <t>PARRA DE LA FUENTE NUM. 243</t>
  </si>
  <si>
    <t>02DML0034U</t>
  </si>
  <si>
    <t>CENTRO DE ATENCION MULTIPLE ALMA EVELIA LLAMAS ARIAS</t>
  </si>
  <si>
    <t>ACCESO A LA UNIDAD DEPORTIVA</t>
  </si>
  <si>
    <t>008</t>
  </si>
  <si>
    <t>02DML0035T</t>
  </si>
  <si>
    <t>CENTRO DE ATENCION MULTIPLE LUIS BRAILLE</t>
  </si>
  <si>
    <t>BOULEVARD ZARTUCHE NUM. 1024</t>
  </si>
  <si>
    <t>02DML0036S</t>
  </si>
  <si>
    <t>CENTRO DE ATENCION MULTIPLE ENRIQUE PESTALOZZI</t>
  </si>
  <si>
    <t>BOULEVARD ZERTUCHE NUM. 1024</t>
  </si>
  <si>
    <t>02DML0037R</t>
  </si>
  <si>
    <t>CENTRO DE ATENCION MULTIPLE CLUB ROTARIO</t>
  </si>
  <si>
    <t>02DML0038Q</t>
  </si>
  <si>
    <t>CENTRO DE ATENCION MULTIPLE VALLE</t>
  </si>
  <si>
    <t>0268</t>
  </si>
  <si>
    <t>EJIDO QUERETARO</t>
  </si>
  <si>
    <t>AV.CUARTA SIN NUMERO</t>
  </si>
  <si>
    <t>000</t>
  </si>
  <si>
    <t>02DML0039P</t>
  </si>
  <si>
    <t>CENTRO DE ATENCION MULTIPLE NUEVA CREACION</t>
  </si>
  <si>
    <t>AVENIDA PARQUE BAJA CALIFORNIA NORTE</t>
  </si>
  <si>
    <t>02DML0040E</t>
  </si>
  <si>
    <t>ROMUALDO GALLARDO NO. 1312-B</t>
  </si>
  <si>
    <t>02DML0041D</t>
  </si>
  <si>
    <t>0111</t>
  </si>
  <si>
    <t>VICENTE GUERRERO (ALGODONES)</t>
  </si>
  <si>
    <t>AV. REVOLUCION "F" SN</t>
  </si>
  <si>
    <t>02EML0001B</t>
  </si>
  <si>
    <t>CENTRO DE ATENCION MULTIPLE NUM. 1</t>
  </si>
  <si>
    <t>PEDRO LOYOLA S/N FRACC. LOMA DORADA</t>
  </si>
  <si>
    <t>21</t>
  </si>
  <si>
    <t>02EML0002A</t>
  </si>
  <si>
    <t>CENTRO DE ATENCION MULTIPLE NUM. 2</t>
  </si>
  <si>
    <t>YUGOSLAVIA S/N</t>
  </si>
  <si>
    <t>02EML0003Z</t>
  </si>
  <si>
    <t>CENTRO DE ATENCION MULTIPLE NUM. 4</t>
  </si>
  <si>
    <t>RIO SINALOA S/N 4TA SECC.</t>
  </si>
  <si>
    <t>02EML0004Z</t>
  </si>
  <si>
    <t>CENTRO DE ATENCION MULTIPLE NUM. 5</t>
  </si>
  <si>
    <t>AVENIDA HDA DEL REAL S/N</t>
  </si>
  <si>
    <t>02EML0005Y</t>
  </si>
  <si>
    <t>CENTRO DE ATENCION MULTIPLE NUM. 3</t>
  </si>
  <si>
    <t>AVENIDA APENINOS Y AV. APUSENI S/N</t>
  </si>
  <si>
    <t>02EML0006X</t>
  </si>
  <si>
    <t>CENTRO DE ATENCION MULTIPLE NUM. 6</t>
  </si>
  <si>
    <t>RIO MIZANTLA NUM. 699</t>
  </si>
  <si>
    <t>02EML0007W</t>
  </si>
  <si>
    <t>CENTRO DE ATENCION MULTIPLE NUM. 7 CIPRES</t>
  </si>
  <si>
    <t>AVENIDA CAOBA S/N</t>
  </si>
  <si>
    <t>02EML0008V</t>
  </si>
  <si>
    <t>CENTRO DE ATENCION MULTIPLE NUM. 8</t>
  </si>
  <si>
    <t>CALLE RIO COLORADO S/N</t>
  </si>
  <si>
    <t>02PIM0001U</t>
  </si>
  <si>
    <t>CENTRO DE AVANCE Y TALENTOS PARA NIÐOS ESPECIALES</t>
  </si>
  <si>
    <t>0243</t>
  </si>
  <si>
    <t>SAN VICENTE</t>
  </si>
  <si>
    <t>RANCHO SANTA MARTA</t>
  </si>
  <si>
    <t>61</t>
  </si>
  <si>
    <t>02PML0001H</t>
  </si>
  <si>
    <t>INSTITUTO DEL NIÐO AUTISTA</t>
  </si>
  <si>
    <t>DOMICILIO EJIDO XOCHIMILCO</t>
  </si>
  <si>
    <t>02PML0002G</t>
  </si>
  <si>
    <t>CENTRO DE APRENDIZAJE Y CONVIVENCIA, A.C., LA CASITA</t>
  </si>
  <si>
    <t>AVENIDA SIERRA ENCANTADA NUM. 2699</t>
  </si>
  <si>
    <t>43</t>
  </si>
  <si>
    <t>02PML0003F</t>
  </si>
  <si>
    <t>JARDIN INTERIOR</t>
  </si>
  <si>
    <t>AVENIDA NAVENIDAOLATO NUM. 1250</t>
  </si>
  <si>
    <t>02PML0004E</t>
  </si>
  <si>
    <t>INSTITUTO DOWN</t>
  </si>
  <si>
    <t>SALINA CRUZ Y NAVOLATO S/N</t>
  </si>
  <si>
    <t>02PML0005D</t>
  </si>
  <si>
    <t>CENTRO INTERDISCIPLINARIO DE ATENCION AL AUTISMO</t>
  </si>
  <si>
    <t>BAHIA DE LAS PALMAS S/N</t>
  </si>
  <si>
    <t>007</t>
  </si>
  <si>
    <t>Ceguera</t>
  </si>
  <si>
    <t>Discapacidad Visual</t>
  </si>
  <si>
    <t>Sordera</t>
  </si>
  <si>
    <t>Discapacidad Auditiva</t>
  </si>
  <si>
    <t>Discapacidad Motríz</t>
  </si>
  <si>
    <t>Discapacidad Intelectual</t>
  </si>
  <si>
    <t>CAS</t>
  </si>
  <si>
    <t>Otros</t>
  </si>
  <si>
    <t>Total</t>
  </si>
  <si>
    <t>Inicial</t>
  </si>
  <si>
    <t>Preescolar</t>
  </si>
  <si>
    <t>Primaria</t>
  </si>
  <si>
    <t>Secundaria</t>
  </si>
  <si>
    <t xml:space="preserve">Capacitación Para el Trabajo </t>
  </si>
  <si>
    <t>Atención Complementaria</t>
  </si>
  <si>
    <t>Capacitación Laboral</t>
  </si>
  <si>
    <t>Atención complementaria</t>
  </si>
  <si>
    <t xml:space="preserve">Alumnos por Nivel </t>
  </si>
  <si>
    <t>Alumnos Beneficiados</t>
  </si>
  <si>
    <t>Padres Orientados</t>
  </si>
  <si>
    <t>Maestros Asesorados</t>
  </si>
  <si>
    <t>Docente</t>
  </si>
  <si>
    <t>Directivo</t>
  </si>
  <si>
    <t>C/Grupo</t>
  </si>
  <si>
    <t>S/Grupo</t>
  </si>
  <si>
    <t>Paradocente</t>
  </si>
  <si>
    <t>Administrativo</t>
  </si>
  <si>
    <t>Total Personal</t>
  </si>
  <si>
    <t>Existentes</t>
  </si>
  <si>
    <t>Aulas</t>
  </si>
  <si>
    <t>Cubículos</t>
  </si>
  <si>
    <t>Talleres</t>
  </si>
  <si>
    <t>Uso</t>
  </si>
  <si>
    <t>Grupos</t>
  </si>
  <si>
    <t>Lactantes</t>
  </si>
  <si>
    <t xml:space="preserve">Capacitación para el Trabajo </t>
  </si>
  <si>
    <t>Total Discapacidad</t>
  </si>
  <si>
    <t>Sin Discapacidad</t>
  </si>
  <si>
    <t>Sostenimiento</t>
  </si>
  <si>
    <t>Z.E</t>
  </si>
  <si>
    <t xml:space="preserve">Domicilio   </t>
  </si>
  <si>
    <t>Clave</t>
  </si>
  <si>
    <t>Nombre</t>
  </si>
  <si>
    <t>Turno</t>
  </si>
  <si>
    <t>Municipio</t>
  </si>
  <si>
    <t>Nombre de Municipio</t>
  </si>
  <si>
    <t>Localidad</t>
  </si>
  <si>
    <t>Nombre de Localidad</t>
  </si>
  <si>
    <t>Total Docentes</t>
  </si>
  <si>
    <t>Dirección de Planeación Programación y Presupuesto</t>
  </si>
  <si>
    <t>Departamento de Información y Estadística Educativa</t>
  </si>
  <si>
    <t>Inicio de Curso 2013-2014</t>
  </si>
  <si>
    <t>Total 001</t>
  </si>
  <si>
    <t>Total 002</t>
  </si>
  <si>
    <t>Total 003</t>
  </si>
  <si>
    <t>Total 004</t>
  </si>
  <si>
    <t>Total 005</t>
  </si>
  <si>
    <t>Federalizado</t>
  </si>
  <si>
    <t>Estatal</t>
  </si>
  <si>
    <t>Particular</t>
  </si>
  <si>
    <t>Entidad</t>
  </si>
  <si>
    <t>Ensenada</t>
  </si>
  <si>
    <t>Mexicali</t>
  </si>
  <si>
    <t>Tecate</t>
  </si>
  <si>
    <t>Tijuana</t>
  </si>
  <si>
    <t>Playas de Rosarito</t>
  </si>
  <si>
    <t>Reporte de Centros de Atención Múltiple</t>
  </si>
  <si>
    <t>Escuelas</t>
  </si>
  <si>
    <t>Discapacidad en Inicial</t>
  </si>
  <si>
    <t>Discapacidad en Preescolar</t>
  </si>
  <si>
    <t>Discapacidad en Primaria</t>
  </si>
  <si>
    <t>Discapacidad en Secundaria</t>
  </si>
  <si>
    <t>Discapacidad Total</t>
  </si>
  <si>
    <t>Maetros de Apoyo</t>
  </si>
  <si>
    <t>Padres Asesorados</t>
  </si>
  <si>
    <t>Alumnos por nivel Educativo</t>
  </si>
  <si>
    <t>Total Docente</t>
  </si>
  <si>
    <t>Maestros de Apoyo</t>
  </si>
  <si>
    <t>Personal Paradocente</t>
  </si>
  <si>
    <t xml:space="preserve">Total Personal </t>
  </si>
  <si>
    <t>Hom</t>
  </si>
  <si>
    <t>Muj</t>
  </si>
  <si>
    <t>02FUA0002C</t>
  </si>
  <si>
    <t>UNIDAD DE SERVICIOS DE APOYO A LA EDUCACION REGULAR NUM. IV</t>
  </si>
  <si>
    <t>AVENIDA GUADALUPE NUM. 192</t>
  </si>
  <si>
    <t>02FUA0003B</t>
  </si>
  <si>
    <t>UNIDAD DE SERVICIOS DE APOYO A LA EDUCACION REGULAR NUM. V</t>
  </si>
  <si>
    <t>AVENIDA PARRAS DE LA FUENTE NUM. 243</t>
  </si>
  <si>
    <t>02FUA0009W</t>
  </si>
  <si>
    <t>UNIDAD DE SERVICIOS DE APOYO A LA EDUCACION REGULAR NUM. XIV</t>
  </si>
  <si>
    <t>AVENIDA GUADALUPE NUM. 192 COL. OBRERA</t>
  </si>
  <si>
    <t>02FUA0024O</t>
  </si>
  <si>
    <t>UNIDAD DE SERVICIOS DE APOYO A LA EDUCACION REGULAR NUM. XLII</t>
  </si>
  <si>
    <t>02FUA0035U</t>
  </si>
  <si>
    <t>UNIDAD DE SERVICIOS DE APOYO A LA EDUCACION REGULAR NUM. XVIII</t>
  </si>
  <si>
    <t>ACCESO A LA CIUDAD DEPORTIVA S/N FRACC. VALLE DORADO</t>
  </si>
  <si>
    <t>02FUA0049X</t>
  </si>
  <si>
    <t>UNIDAD DE SERVICIOS DE APOYO A LA EDUCACION REGULAR NUM. XXI</t>
  </si>
  <si>
    <t>02FUA0051L</t>
  </si>
  <si>
    <t>UNIDAD DE SERVICIOS DE APOYO A LA EDUCACION REGULAR NUM. XXIII</t>
  </si>
  <si>
    <t>02FUA0052K</t>
  </si>
  <si>
    <t>UNIDAD DE SERVICIOS DE APOYO A LA EDUCACION REGULAR NUM. XXIV</t>
  </si>
  <si>
    <t>ACCESO A LA UNIDAD DEPORTIVA S/N</t>
  </si>
  <si>
    <t>02FUA0056G</t>
  </si>
  <si>
    <t>UNIDAD DE SERVICIOS DE APOYO A LA EDUCACION REGULAR NUM. XXVIII MANUEL RIVERA LO</t>
  </si>
  <si>
    <t>02FUA0057F</t>
  </si>
  <si>
    <t>UNIDAD DE SERVICIOS DE APOYO A LA EDUCACION REGULAR NUM. XXIX ENSENADA</t>
  </si>
  <si>
    <t>02FUA0067M</t>
  </si>
  <si>
    <t>UNIDAD DE SERVICIOS DE APOYO A LA EDUCACION REGULAR NUM. XXXIV</t>
  </si>
  <si>
    <t>GUADALUPE NUM. 192 COL. OBRERA</t>
  </si>
  <si>
    <t>02FUA0085B</t>
  </si>
  <si>
    <t>UNIDAD DE SERVICIOS DE APOYO A LA EDUCACION REGULAR NUM. LI</t>
  </si>
  <si>
    <t>02FUA0117D</t>
  </si>
  <si>
    <t>USAER LXV</t>
  </si>
  <si>
    <t>AVENIDA GUADALUPE  NUM. 192</t>
  </si>
  <si>
    <t>02FUA0120R</t>
  </si>
  <si>
    <t>UNIDAD DE SERVICIOS DE APOYO A LA EDUCACION REGULAR  LXIX</t>
  </si>
  <si>
    <t>0133</t>
  </si>
  <si>
    <t>LAZARO CARDENAS</t>
  </si>
  <si>
    <t>HEROES DE BAJA CALIFORNIA</t>
  </si>
  <si>
    <t>02FUA0145Z</t>
  </si>
  <si>
    <t>USAER XCI</t>
  </si>
  <si>
    <t>0857</t>
  </si>
  <si>
    <t>SAN QUINTIN</t>
  </si>
  <si>
    <t>GRAL. ESTEBAN CANTU NO. 300</t>
  </si>
  <si>
    <t>02FUA0146Z</t>
  </si>
  <si>
    <t>USAER XCII</t>
  </si>
  <si>
    <t>0190</t>
  </si>
  <si>
    <t>REAL DEL CASTILLO NUEVO (OJOS NEGROS)</t>
  </si>
  <si>
    <t>BLVD. LAZARO CARDENAS</t>
  </si>
  <si>
    <t>02FUA0147Y</t>
  </si>
  <si>
    <t>USAER XCIII</t>
  </si>
  <si>
    <t>AV. GUADALUPE #192, COL. OBRERA</t>
  </si>
  <si>
    <t>02FUA0148X</t>
  </si>
  <si>
    <t>USAER XCIV</t>
  </si>
  <si>
    <t>ACCESO A LA CIUDAD DEPORTIVA S/N, FRACC. VALLE DORADO</t>
  </si>
  <si>
    <t>02FUA0149W</t>
  </si>
  <si>
    <t>USAER XCV</t>
  </si>
  <si>
    <t>ACCESO A LA UNIDAD DEPORTIVA S/N, FRACC. VALLE DORADO</t>
  </si>
  <si>
    <t>02FAS0001P</t>
  </si>
  <si>
    <t>UNIDAD DE ATENCIONA A NIÐOS CON APTITUDES SOBRESALIENTES NUM. XXIX</t>
  </si>
  <si>
    <t>PANAMA NUM. 199</t>
  </si>
  <si>
    <t>02FAS0004M</t>
  </si>
  <si>
    <t>UNIDAD DE ATENCIONA A NIÐOS CON APTITUDES SOBRESALIENTES NUM. LXIII</t>
  </si>
  <si>
    <t>IGNACIO ALLENDE Y RIO SINALOA S/N</t>
  </si>
  <si>
    <t>02FUA0010L</t>
  </si>
  <si>
    <t>UNIDAD DE SERVICIOS DE APOYO A LA EDUCACION REGULAR NUM. XIII</t>
  </si>
  <si>
    <t>0456</t>
  </si>
  <si>
    <t>BENITO JUAREZ (EJIDO TECOLOTES)</t>
  </si>
  <si>
    <t>EJIDO PIEDRAS NEGRAS POB B JUAREZ</t>
  </si>
  <si>
    <t>02FUA0011K</t>
  </si>
  <si>
    <t>UNIDAD DE SERVICIOS DE APOYO A LA EDUCACION REGULAR NUM. XI</t>
  </si>
  <si>
    <t>0186</t>
  </si>
  <si>
    <t>EJIDO GUANAJUATO</t>
  </si>
  <si>
    <t>02FUA0012J</t>
  </si>
  <si>
    <t>UNIDAD DE SERVICIOS DE APOYO A LA EDUCACION REGULAR NUM. II</t>
  </si>
  <si>
    <t>02FUA0013I</t>
  </si>
  <si>
    <t>UNIDAD DE SERVICIOS DE APOYO A LA EDUCACION REGULAR NUM. I</t>
  </si>
  <si>
    <t>CELAYA NUM. 260</t>
  </si>
  <si>
    <t>02FUA0014H</t>
  </si>
  <si>
    <t>UNIDAD DE SERVICIOS DE APOYO A LA EDUCACION REGULAR NUM. X</t>
  </si>
  <si>
    <t>AVENIDA TABASCO Y CALLE SEGUNDA</t>
  </si>
  <si>
    <t>02FUA0015G</t>
  </si>
  <si>
    <t>UNIDAD DE SERVICIOS DE APOYO A LA EDUCACION REGULAR NUM. III</t>
  </si>
  <si>
    <t>02FUA0023P</t>
  </si>
  <si>
    <t>UNIDAD DE SERVICIOS DE APOYO A LA EDUCACION REGULAR NUM. XXXVIII</t>
  </si>
  <si>
    <t>02FUA0036T</t>
  </si>
  <si>
    <t>UNIDAD DE SERVICIOS DE APOYO A LA EDUCACION REGULAR NUM. XIX</t>
  </si>
  <si>
    <t>AVENIDA IRIS Y AVENIDA DEL PARAISO S/N</t>
  </si>
  <si>
    <t>02FUA0048Y</t>
  </si>
  <si>
    <t>UNIDAD DE SERVICIOS DE APOYO A LA EDUCACION REGULAR NUM. XX</t>
  </si>
  <si>
    <t>JOSE ANTONIO TORRES S/N EX EJIDO COAHUILA</t>
  </si>
  <si>
    <t>02FUA0050M</t>
  </si>
  <si>
    <t>UNIDAD DE SERVICIOS DE APOYO A LA EDUCACION REGULAR NUM. XXII</t>
  </si>
  <si>
    <t>AV. MAR DE LAS FLORES 236</t>
  </si>
  <si>
    <t>02FUA0053J</t>
  </si>
  <si>
    <t>UNIDAD DE SERVICIOS DE APOYO A LA EDUCACION REGULAR NUM. XXVI MEXICALI</t>
  </si>
  <si>
    <t>JOSE ANTONIO TORRES S/N</t>
  </si>
  <si>
    <t>02FUA0054I</t>
  </si>
  <si>
    <t>UNIDAD DE SERVICIOS DE APOYO A LA EDUCACION REGULAR NUM. XXV UNIVERSIDAD</t>
  </si>
  <si>
    <t>02FUA0069K</t>
  </si>
  <si>
    <t>UNIDAD DE SERVICIOS DE APOYO A LA EDUCACION REGULAR NUM. XXXVI</t>
  </si>
  <si>
    <t>AV. ODONTOLOGOS S/N</t>
  </si>
  <si>
    <t>02FUA0072Y</t>
  </si>
  <si>
    <t>UNIDAD DE SERVICIOS DE APOYO A LA EDUCACION REGULAR NUM. XXXVII</t>
  </si>
  <si>
    <t>ODONTOLOGOS Y RIO CLAUDIA S/N COL. NACIONALISTA</t>
  </si>
  <si>
    <t>02FUA0075V</t>
  </si>
  <si>
    <t>USAER XLV</t>
  </si>
  <si>
    <t>02FUA0076U</t>
  </si>
  <si>
    <t>UNIDAD DE SERVICIOS DE APOYO A LA EDUCACION REGULAR NUM. XLVI</t>
  </si>
  <si>
    <t>0225</t>
  </si>
  <si>
    <t>MICHOACAN DE OCAMPO</t>
  </si>
  <si>
    <t>AV. VENUSTIANO CARRANZA EJIDO MICHOACAN DE OCAMPO</t>
  </si>
  <si>
    <t>02FUA0083D</t>
  </si>
  <si>
    <t>UNIDAD DE SERVICIOS DE APOYO A LA EDUCACION REGULAR NUM. XLVIII</t>
  </si>
  <si>
    <t>AV. JOSE ANTONIO TORRES</t>
  </si>
  <si>
    <t>02FUA0098F</t>
  </si>
  <si>
    <t>USAER LII</t>
  </si>
  <si>
    <t>02FUA0099E</t>
  </si>
  <si>
    <t>USAER LIII</t>
  </si>
  <si>
    <t>AV. VILLA HERMOSA Y CHIAPAS S/N</t>
  </si>
  <si>
    <t>02FUA0100D</t>
  </si>
  <si>
    <t>UNIDAD DE SERVICIOS DE APOYO A LA EDUCACION REGULAR</t>
  </si>
  <si>
    <t>JOSE ANTONIO TORRES S/N  COL. EXEJIDO COAHUILA</t>
  </si>
  <si>
    <t>02FUA0105Z</t>
  </si>
  <si>
    <t>JOSE ANTONIO TORRES S/N , EX EJIDO COAHUILA</t>
  </si>
  <si>
    <t>02FUA0111J</t>
  </si>
  <si>
    <t>UNIDAD DE SERVICIOS DE APOYO A LA EDUCACION REGULAR NUM. LXII</t>
  </si>
  <si>
    <t>AV. CONSTITUYENTES 1525</t>
  </si>
  <si>
    <t>02FUA0122P</t>
  </si>
  <si>
    <t>UNIDAD DE SERVICIOS DE APOYO A LA EDUCACION REGULAR LXVI</t>
  </si>
  <si>
    <t>RIO FUERTE SIN NUMERO</t>
  </si>
  <si>
    <t>02FUA0123O</t>
  </si>
  <si>
    <t>UNIDAD DE SERVICIOS DE APOYO A LA EDUCACION REGULAR LXX</t>
  </si>
  <si>
    <t>AVENIDA C Y CALLE QUINTA</t>
  </si>
  <si>
    <t>02FUA0138Q</t>
  </si>
  <si>
    <t>USAER  LXXXIV</t>
  </si>
  <si>
    <t>0192</t>
  </si>
  <si>
    <t>EJIDO HERMOSILLO</t>
  </si>
  <si>
    <t>AV. VENUSTIANO CARRANZA 152, EJIDO HERMOSILLO</t>
  </si>
  <si>
    <t>02FUA0139P</t>
  </si>
  <si>
    <t>USAER  LXXXV</t>
  </si>
  <si>
    <t>AV. 6 DE ENERO</t>
  </si>
  <si>
    <t>02FUA0140E</t>
  </si>
  <si>
    <t>USAER LXXXVI</t>
  </si>
  <si>
    <t>0260</t>
  </si>
  <si>
    <t>PROGRESO</t>
  </si>
  <si>
    <t>ANTARES Y AEROLITOS S/N</t>
  </si>
  <si>
    <t>02FUA0141D</t>
  </si>
  <si>
    <t>USAER LXXXVII</t>
  </si>
  <si>
    <t>0289</t>
  </si>
  <si>
    <t>SANTA ISABEL</t>
  </si>
  <si>
    <t>CALLE SANTA ELENA S/N</t>
  </si>
  <si>
    <t>02FUA0142C</t>
  </si>
  <si>
    <t>USAER LXXXVIII</t>
  </si>
  <si>
    <t>3545</t>
  </si>
  <si>
    <t>COLONIA CARRANZA</t>
  </si>
  <si>
    <t>02FUA0143B</t>
  </si>
  <si>
    <t>USAER LXXXIX</t>
  </si>
  <si>
    <t>0185</t>
  </si>
  <si>
    <t>GUADALUPE VICTORIA (KM 43)</t>
  </si>
  <si>
    <t>AV. NOVENA</t>
  </si>
  <si>
    <t>02FUA0144A</t>
  </si>
  <si>
    <t>USAER XC</t>
  </si>
  <si>
    <t>0358</t>
  </si>
  <si>
    <t>POBLADO ALFREDO V. BONFIL</t>
  </si>
  <si>
    <t>AV. LOS PINOS Y CALLE 7 S/N</t>
  </si>
  <si>
    <t>02FUA0155G</t>
  </si>
  <si>
    <t>USAER XCVI</t>
  </si>
  <si>
    <t>CALZ. HACIENDA DEL VIENTO SN</t>
  </si>
  <si>
    <t>02FUA0156F</t>
  </si>
  <si>
    <t>USAER XCVII</t>
  </si>
  <si>
    <t>AV. PRADO DEL REY SN</t>
  </si>
  <si>
    <t>02FUA0021R</t>
  </si>
  <si>
    <t>UNIDAD DE SERVICIOS DE APOYO A LA EDUCACION REGULAR NUM. XV</t>
  </si>
  <si>
    <t>02FUA0033W</t>
  </si>
  <si>
    <t>UNIDAD DE SERVICIOS DE APOYO A LA EDUCACION REGULAR NUM. XVI</t>
  </si>
  <si>
    <t>02FUA0068L</t>
  </si>
  <si>
    <t>UNIDAD DE SERVICIOS DE APOYO A LA EDUCACION REGULAR NUM. XXXV</t>
  </si>
  <si>
    <t>AV. DE LAS ROSAS NO. 239</t>
  </si>
  <si>
    <t>02FUA0082E</t>
  </si>
  <si>
    <t>UNIDAD DE SERVICIOS DE APOYO A LA EDUCACION REGULAR NUM. XLVII</t>
  </si>
  <si>
    <t>CALLE DEL ROSARIO S/N</t>
  </si>
  <si>
    <t>02FUA0106Y</t>
  </si>
  <si>
    <t>UNIDAD DE SERVICIOS DE APOYO A LA EDUCACION REGULAR NUM. LX</t>
  </si>
  <si>
    <t>AVENIDA DE LAS ROSAS # 239</t>
  </si>
  <si>
    <t>02FUA0107X</t>
  </si>
  <si>
    <t>UNIDAD DE SERVICIOS DE APOYO A LA EDUCACION REGULAR NUM. LIX</t>
  </si>
  <si>
    <t>AVENIDA DE LAS ROSAS NUM. 239</t>
  </si>
  <si>
    <t>02FUA0129I</t>
  </si>
  <si>
    <t>USAER LXXV</t>
  </si>
  <si>
    <t>02FUA0130Y</t>
  </si>
  <si>
    <t>USAER LXXVI</t>
  </si>
  <si>
    <t>02FUA0004A</t>
  </si>
  <si>
    <t>UNIDAD DE SERVICIOS DE APOYO A LA EDUCACION REGULAR NUM. VI</t>
  </si>
  <si>
    <t>MICHELENA NUM. 95</t>
  </si>
  <si>
    <t>02FUA0005Z</t>
  </si>
  <si>
    <t>UNIDAD DE SERVICIOS DE APOYO A LA EDUCACION REGULAR NUM. VII</t>
  </si>
  <si>
    <t>AVENIDA FUERZA AEREA CENTRO URBANO 70-76</t>
  </si>
  <si>
    <t>02FUA0006Z</t>
  </si>
  <si>
    <t>UNIDAD DE SERVICIOS DE APOYO A LA EDUCACION REGULAR NUM. VIII</t>
  </si>
  <si>
    <t>CALLE CUARTA Y CAÐON OTAY NUM. 136 COL. LIBERTAD</t>
  </si>
  <si>
    <t>02FUA0007Y</t>
  </si>
  <si>
    <t>UNIDAD DE SERVICIOS DE APOYO A LA EDUCACION REGULAR NUM. IX</t>
  </si>
  <si>
    <t>FRENCISCO MUJICA S/N FRACC. OTAY CONSTITUYENTE</t>
  </si>
  <si>
    <t>02FUA0008X</t>
  </si>
  <si>
    <t>UNIDAD DE SERVICIOS DE APOYO A LA EDUCACION REGULAR NUM. XII</t>
  </si>
  <si>
    <t>EJIDO ZAPATA 8.</t>
  </si>
  <si>
    <t>02FUA0034V</t>
  </si>
  <si>
    <t>UNIDAD DE SERVICIOS DE APOYO A LA EDUCACION REGULAR NUM. XVII</t>
  </si>
  <si>
    <t>SIERRA SAN PEDRO MARTIR S/N</t>
  </si>
  <si>
    <t>02FUA0055H</t>
  </si>
  <si>
    <t>UNIDAD DE SERVICIOS DE APOYO A LA EDUCACION REGULAR NUM. XXVII</t>
  </si>
  <si>
    <t>RAMPA AGUA CALIENTE S/N</t>
  </si>
  <si>
    <t>02FUA0063Q</t>
  </si>
  <si>
    <t>UNIDAD DE SERVICIOS DE APOYO A LA EDUCACION REGULAR NUM. XXX</t>
  </si>
  <si>
    <t>CARRETERA VIEJA A TECATE KILOMETRO 11.5</t>
  </si>
  <si>
    <t>02FUA0064P</t>
  </si>
  <si>
    <t>UNIDAD DE SERVICIOS DE APOYO A LA EDUCACION REGULAR NUM. XXXI</t>
  </si>
  <si>
    <t>02FUA0065O</t>
  </si>
  <si>
    <t>UNIDAD DE SERVICIOS DE APOYO A LA EDUCACION REGULAR NUM. XXXII</t>
  </si>
  <si>
    <t>PASEO GUAYCURA S/N</t>
  </si>
  <si>
    <t>02FUA0066N</t>
  </si>
  <si>
    <t>UNIDAD DE SERVICIOS DE APOYO A LA EDUCACION REGULAR NUM. XXXIII</t>
  </si>
  <si>
    <t>02FUA0074W</t>
  </si>
  <si>
    <t>UNIDAD DE SERVICIOS DE APOYO A LA EDUCACION REGULAR NUM. XLIV</t>
  </si>
  <si>
    <t>MARTIRES DE CANANEA NO. 700</t>
  </si>
  <si>
    <t>02FUA0084C</t>
  </si>
  <si>
    <t>UNIDAD DE SERVICIOS DE APOYO A LA EDUCACION REGULAR NUM. XLIX</t>
  </si>
  <si>
    <t>PASEO DE LOS LOBOS S/N</t>
  </si>
  <si>
    <t>02FUA0086A</t>
  </si>
  <si>
    <t>UNIDAD DE SERVICIOS DE APOYO A LA EDUCACION REGULAR NUM. L</t>
  </si>
  <si>
    <t>AV. DEL AGUA NUM. 1241</t>
  </si>
  <si>
    <t>02FUA0102B</t>
  </si>
  <si>
    <t>UNIDAD DE SERVICIOS DE APOYO A LA EDUCACION SECUNDARIA</t>
  </si>
  <si>
    <t>AVENIDA CENTENARIO NUM. 10151</t>
  </si>
  <si>
    <t>02FUA0103A</t>
  </si>
  <si>
    <t>02FUA0116E</t>
  </si>
  <si>
    <t>USAER LXIV</t>
  </si>
  <si>
    <t>AV. JOSE LOPEZ PORTILLO S/N FRACC. MESA DE OTAY</t>
  </si>
  <si>
    <t>02FUA0119B</t>
  </si>
  <si>
    <t>UNIDAD DE SERVICIOS DE APOYO A LA EDUCACION REGULAR LXVIII</t>
  </si>
  <si>
    <t>MANUEL FELIX ACOSTA  5302</t>
  </si>
  <si>
    <t>02FUA0121Q</t>
  </si>
  <si>
    <t>UNIDAD DE APOYO A LA EDUCACION REGULAR LXVII</t>
  </si>
  <si>
    <t>CALLE LA VERDAD S/N</t>
  </si>
  <si>
    <t>02FUA0126L</t>
  </si>
  <si>
    <t>USAER LXXII</t>
  </si>
  <si>
    <t>1599</t>
  </si>
  <si>
    <t>PORTICO DE SAN ANTONIO</t>
  </si>
  <si>
    <t>AV. SUR S/N PORTICOS DE SAN ANTONIO</t>
  </si>
  <si>
    <t>02FUA0127K</t>
  </si>
  <si>
    <t>USAER LXXIII</t>
  </si>
  <si>
    <t>CALLE 8 DE MAYO S/N COL. 10 DE MAYO</t>
  </si>
  <si>
    <t>02FUA0131X</t>
  </si>
  <si>
    <t>USAER LXXVII</t>
  </si>
  <si>
    <t>TEHUACAN S/N</t>
  </si>
  <si>
    <t>02FUA0132W</t>
  </si>
  <si>
    <t>USAER LXXVIII</t>
  </si>
  <si>
    <t>PROLONGACION PIÐITAS S/N</t>
  </si>
  <si>
    <t>02FUA0133V</t>
  </si>
  <si>
    <t>USAER LXXIX</t>
  </si>
  <si>
    <t>FUENTES DE MEXICALI S/N</t>
  </si>
  <si>
    <t>02FUA0134U</t>
  </si>
  <si>
    <t>USAER LXXX</t>
  </si>
  <si>
    <t>1624</t>
  </si>
  <si>
    <t>EL REFUGIO</t>
  </si>
  <si>
    <t>AV. CAOBAS #956</t>
  </si>
  <si>
    <t>02FUA0135T</t>
  </si>
  <si>
    <t>USAER LXXXI</t>
  </si>
  <si>
    <t>AVENIDA CUARTA S/N FRACC. CAÐADAS DEL FLORIDO</t>
  </si>
  <si>
    <t>02FUA0136S</t>
  </si>
  <si>
    <t>USAER LXXXII</t>
  </si>
  <si>
    <t>AV. MONTECARLO S/N, FRACC. RESIDENCIAL AGUACALIENTE</t>
  </si>
  <si>
    <t>02FUA0137R</t>
  </si>
  <si>
    <t>USAER LXXXIII</t>
  </si>
  <si>
    <t>CAÐON DEL PATO S/N, COL. MANUEL PAREDES 1A. SECCION</t>
  </si>
  <si>
    <t>02FUA0158D</t>
  </si>
  <si>
    <t>USAER  XCIX</t>
  </si>
  <si>
    <t>AVENIDA PRINCIPAL SN</t>
  </si>
  <si>
    <t>02FUA0025N</t>
  </si>
  <si>
    <t>UNIDAD DE SERVICIOS DE APOYO A LA EDUCACION REGULAR NUM. XL</t>
  </si>
  <si>
    <t>PASEO DE LAS FLORES 164-M</t>
  </si>
  <si>
    <t>02FUA0047Z</t>
  </si>
  <si>
    <t>UNIDAD DE SERVICIOS DE APOYO A LA EDUCACION REGULAR NUM. XLI</t>
  </si>
  <si>
    <t>PASEO  DE LAS FLORES 164-M</t>
  </si>
  <si>
    <t>02FUA0073X</t>
  </si>
  <si>
    <t>UNIDAD DE SERVICIOS DE APOYO A LA EDUCACION REGULAR NUM. XLIII</t>
  </si>
  <si>
    <t>02FUA0125M</t>
  </si>
  <si>
    <t>UNIDAD DE SERVICIOS DE APOYO A LA EDUCACION REGULAR LXXI</t>
  </si>
  <si>
    <t>02FUA0128J</t>
  </si>
  <si>
    <t>USAER  LXXIV</t>
  </si>
  <si>
    <t>PASEO DE LAS FLORES #164-M VISTA HERMOSA</t>
  </si>
  <si>
    <t>02FUA0159C</t>
  </si>
  <si>
    <t>USAER C</t>
  </si>
  <si>
    <t>CARRETERA LIBRE TIJUANA-ENSENADA KM 49</t>
  </si>
  <si>
    <t>02FUA0016F</t>
  </si>
  <si>
    <t>UNIDAD DE SERVICIOS DE APOYO A LA EDUCACION REGULAR NUM. 10</t>
  </si>
  <si>
    <t>CALLE 3RA Y 18 DE MARZO S/N</t>
  </si>
  <si>
    <t>02FUA0018D</t>
  </si>
  <si>
    <t>UNIDAD DE SERVICIOS DE APOYO A LA EDUCACION REGULAR NUM. 5</t>
  </si>
  <si>
    <t>CHIMALPOPOCA S/N COL. TERRITORIO SUR</t>
  </si>
  <si>
    <t>02FUA0019C</t>
  </si>
  <si>
    <t>UNIDAD DE SERVICIOS DE APOYO A LA EDUCACION REGULAR NUM. 6</t>
  </si>
  <si>
    <t>CALLE 3RA Y 18 DE MARZO</t>
  </si>
  <si>
    <t>02FUA0044B</t>
  </si>
  <si>
    <t>UNIDAD DE SERVICIOS DE APOYO A LA EDUCACION REGULAR NUM. 22</t>
  </si>
  <si>
    <t>BOULEVARD SOKOLOW Y ALAMOS S/N COL. LOMITAS</t>
  </si>
  <si>
    <t>02FUA0045A</t>
  </si>
  <si>
    <t>UNIDAD DE SERVICIOS DE APOYO A LA EDUCACION REGULAR NUM. 23</t>
  </si>
  <si>
    <t>BOULEVARD SOKOLOW Y ALAMOS S/N</t>
  </si>
  <si>
    <t>02FUA0046Z</t>
  </si>
  <si>
    <t>UNIDAD DE SERVICIOS DE APOYO A LA EDUCACION REGULAR NUM. 24</t>
  </si>
  <si>
    <t>02FUA0070Z</t>
  </si>
  <si>
    <t>UNIDAD DE SERVICIOS DE APOYO A LA EDUCACION REGULAR NUM. 30</t>
  </si>
  <si>
    <t>0139</t>
  </si>
  <si>
    <t>RODOLFO SANCHEZ T. (MANEADERO)</t>
  </si>
  <si>
    <t>AV. PUBLIO RUIZ Y MARIANO ESCOBEDO S/N</t>
  </si>
  <si>
    <t>02FUA0071Z</t>
  </si>
  <si>
    <t>UNIDAD DE SERVICIOS DE APOYO A LA EDUCACION REGULAR NUM. 31</t>
  </si>
  <si>
    <t>IGNACIO RAMIREZ 405 MANED P/A</t>
  </si>
  <si>
    <t>02FUA0077T</t>
  </si>
  <si>
    <t>UNIDAD DE SERVICIOS DE APOYO A LA EDUCACION REGULAR NUM. 32</t>
  </si>
  <si>
    <t>16 DE SEPTIEMBRE S/N</t>
  </si>
  <si>
    <t>02FUA0079R</t>
  </si>
  <si>
    <t>UNIDAD DE SERVICIOS DE APOYO A LA EDUCACION REGULAR NUM. 34</t>
  </si>
  <si>
    <t>ARTICULO TERCERO S/N</t>
  </si>
  <si>
    <t>02FUA0080G</t>
  </si>
  <si>
    <t>UNIDAD DE SERVICIOS DE APOYO A LA EDUCACION REGULAR NUM. 35</t>
  </si>
  <si>
    <t>PASEO DELAS ROSAS</t>
  </si>
  <si>
    <t>02FUA0081F</t>
  </si>
  <si>
    <t>UNIDAD DE SERVICIOS DE APOYO A LA EDUCACION REGULAR NUM. 36</t>
  </si>
  <si>
    <t>CALZADA DE LAS AGUILAS S/N COL, MARQUEZ DE LEON</t>
  </si>
  <si>
    <t>02FUA0097G</t>
  </si>
  <si>
    <t>UNIDAD DE SERVICIOS DE APOYO A LA EDUCACION REGULAR MODULO NO. 47</t>
  </si>
  <si>
    <t>AMBAR Y REFORMA</t>
  </si>
  <si>
    <t>02FUA0112I</t>
  </si>
  <si>
    <t>UNIDAD DE SERVICIOS DE APOYO A LA EDUCACION REGULAR NUM. 50</t>
  </si>
  <si>
    <t>CALZADA DE LAS AGUILAS S/N</t>
  </si>
  <si>
    <t>02FUA0118C</t>
  </si>
  <si>
    <t>UNIDAD DE SERVICIOS DE APOYO A LA EDUCACION REGULAR NUM.54</t>
  </si>
  <si>
    <t>PASEO DE LAS ROSAS</t>
  </si>
  <si>
    <t>02FUA0022Q</t>
  </si>
  <si>
    <t>UNIDAD DE SERVICIOS DE APOYO A LA EDUCACION REGULAR NUM. 11</t>
  </si>
  <si>
    <t>CALLE QUINTA Y RIO SAN MIGUEL</t>
  </si>
  <si>
    <t>02FUA0027L</t>
  </si>
  <si>
    <t>UNIDAD DE SERVICIOS DE APOYO A LA EDUCACION REGULAR NUM. 1</t>
  </si>
  <si>
    <t>AVENIDA SINALOA Y MONTERREY S/N</t>
  </si>
  <si>
    <t>02FUA0028K</t>
  </si>
  <si>
    <t>UNIDAD DE SERVICIOS DE APOYO A LA EDUCACION REGULAR NUM. 2</t>
  </si>
  <si>
    <t>CALLE QUINTA Y RIO SAN MIGUEL S/N</t>
  </si>
  <si>
    <t>02FUA0029J</t>
  </si>
  <si>
    <t>UNIDAD DE SERVICIOS DE APOYO A LA EDUCACION REGULAR NUM. 3</t>
  </si>
  <si>
    <t>IGNACIO RAMIREZ Y RIO ACAPONETA</t>
  </si>
  <si>
    <t>02FUA0030Z</t>
  </si>
  <si>
    <t>UNIDAD DE SERVICIOS DE APOYO A LA EDUCACION REGULAR NUM. 13</t>
  </si>
  <si>
    <t>02FUA0031Y</t>
  </si>
  <si>
    <t>UNIDAD DE SERVICIOS DE APOYO A LA EDUCACION REGULAR NUM. 14</t>
  </si>
  <si>
    <t>PASEO DE LAS HADAS S/N</t>
  </si>
  <si>
    <t>02FUA0032X</t>
  </si>
  <si>
    <t>UNIDAD DE SERVICIOS DE APOYO A LA EDUCACION REGULAR NUM. 7</t>
  </si>
  <si>
    <t>ESQ. Y OBELISCOS S/N</t>
  </si>
  <si>
    <t>02FUA0037S</t>
  </si>
  <si>
    <t>UNIDAD DE SERVICIOS DE APOYO A LA EDUCACION REGULAR NUM. 15</t>
  </si>
  <si>
    <t>AV. 58 Y LIBERTADOR</t>
  </si>
  <si>
    <t>02FUA0038R</t>
  </si>
  <si>
    <t>UNIDAD DE SERVICIOS DE APOYO A LA EDUCACION REGULAR NUM. 16</t>
  </si>
  <si>
    <t>AVENIDA ALCERREGA NUM. 2089</t>
  </si>
  <si>
    <t>02FUA0039Q</t>
  </si>
  <si>
    <t>UNIDAD DE SERVICIOS DE APOYO A LA EDUCACION REGULAR NUM. 17</t>
  </si>
  <si>
    <t>SINDICATO DE INEA Y RIO SINALOA S/N</t>
  </si>
  <si>
    <t>02FUA0040F</t>
  </si>
  <si>
    <t>UNIDAD DE SERVICIOS DE APOYO A LA EDUCACION REGULAR NUM. 18</t>
  </si>
  <si>
    <t>SINDICATO DE INEA S/N</t>
  </si>
  <si>
    <t>02FUA0058E</t>
  </si>
  <si>
    <t>UNIDAD DE SERVICIOS DE APOYO A LA EDUCACION REGULAR NUM. 25 PREESCOLAR</t>
  </si>
  <si>
    <t>REPUBLICA DE ECUADOR NUM. 260</t>
  </si>
  <si>
    <t>02FUA0062R</t>
  </si>
  <si>
    <t>UNIDAD DE SERVICIOS DE APOYO A LA EDUCACION REGULAR NUM. 29</t>
  </si>
  <si>
    <t>HEROICO COLEGIO MILITAR S/N COL. MILITAR</t>
  </si>
  <si>
    <t>02FUA0078S</t>
  </si>
  <si>
    <t>UNIDAD DE SERVICIOS DE APOYO A LA EDUCACION REGULAR NUM. 33</t>
  </si>
  <si>
    <t>COSALA Y CD. VICTORIA SN</t>
  </si>
  <si>
    <t>02FUA0091M</t>
  </si>
  <si>
    <t>UNIDAD DE SERVICIOS DE APOYO A LA EDUCACION REGULAR NUM. 41</t>
  </si>
  <si>
    <t>GENOVEVO DE LA O  XAVIER ROJO S/N</t>
  </si>
  <si>
    <t>02FUA0092L</t>
  </si>
  <si>
    <t>UNIDAD DE SERVICIOS DE APOYO A LA EDUCACION REGULAR NUM. 42</t>
  </si>
  <si>
    <t>BAHIA CALAMAJUE S/N</t>
  </si>
  <si>
    <t>02FUA0093K</t>
  </si>
  <si>
    <t>UNIDAD DE SERVICIOS DE APOYO A LA EDUCACION REGULAR NUM. 43</t>
  </si>
  <si>
    <t>CALLEJON ALCERREGA Y TIERRA BLANCA S/N</t>
  </si>
  <si>
    <t>02FUA0094J</t>
  </si>
  <si>
    <t>UNIDAD DE SERVICIOS DE APOYO A LA EDUCACION REGULAR NUM. 44</t>
  </si>
  <si>
    <t>AV. OTILIA U. COTA S/N</t>
  </si>
  <si>
    <t>02FUA0095I</t>
  </si>
  <si>
    <t>UNIDAD DE SERVICIOS DE APOYO A LA EDUCACION REGULAR NUM. 45</t>
  </si>
  <si>
    <t>CALLE DEL SOL Y URANO S/N</t>
  </si>
  <si>
    <t>02FUA0096H</t>
  </si>
  <si>
    <t>UNIDAD DE SERVICIOS DE APOYO A LA EDUCACION REGULAR NUM. 46</t>
  </si>
  <si>
    <t>AVENIDA GARCIA GONZALEZ S/N</t>
  </si>
  <si>
    <t>02FUA0113H</t>
  </si>
  <si>
    <t>USAER 51</t>
  </si>
  <si>
    <t>AVENIDA VICENTE SUAREZ S/N</t>
  </si>
  <si>
    <t>02FUA0115F</t>
  </si>
  <si>
    <t>USAER 53</t>
  </si>
  <si>
    <t>LAGO REINDEER S/N</t>
  </si>
  <si>
    <t>02FUA0151K</t>
  </si>
  <si>
    <t>USAER 55</t>
  </si>
  <si>
    <t>0161</t>
  </si>
  <si>
    <t>EJIDO MONTERREY (COLONIA BATAQUEZ)</t>
  </si>
  <si>
    <t>EJIDO MONTERREY</t>
  </si>
  <si>
    <t>02FUA0152J</t>
  </si>
  <si>
    <t>USAER 56</t>
  </si>
  <si>
    <t>0127</t>
  </si>
  <si>
    <t>EJIDO TABASCO</t>
  </si>
  <si>
    <t>02FUA0154H</t>
  </si>
  <si>
    <t>USAER 58</t>
  </si>
  <si>
    <t>FEDERICO GARCIA LORCA S/N</t>
  </si>
  <si>
    <t>02FUA0153I</t>
  </si>
  <si>
    <t>USAER 57</t>
  </si>
  <si>
    <t>PRIVADA GONZALEZ S/N</t>
  </si>
  <si>
    <t>02FUA0017E</t>
  </si>
  <si>
    <t>UNIDAD DE SERVICIOS DE APOYO A LA EDUCACION REGULAR NUM. 4</t>
  </si>
  <si>
    <t>PLAZA PATRIA NIVEL LOCAL 12-L</t>
  </si>
  <si>
    <t>02FUA0020S</t>
  </si>
  <si>
    <t>UNIDAD DE SERVICIOS DE APOYO A LA EDUCACION REGULAR NUM. 8</t>
  </si>
  <si>
    <t>PASEO DEL CENTENARIO 11-B-1</t>
  </si>
  <si>
    <t>02FUA0026M</t>
  </si>
  <si>
    <t>UNIDAD DE SERVICIOS DE APOYO A LA EDUCACION REGULAR NUM. 12</t>
  </si>
  <si>
    <t>0728</t>
  </si>
  <si>
    <t>RANCHO MIGUEL ALEMAN</t>
  </si>
  <si>
    <t>PASEO DEL CENTENARIO EDIF 11-B-1</t>
  </si>
  <si>
    <t>02FUA0041E</t>
  </si>
  <si>
    <t>UNIDAD DE SERVICIOS DE APOYO A LA EDUCACION REGULAR NUM. 19</t>
  </si>
  <si>
    <t>HAWAIANOS Y HAITIANOS, COL, REFORMA</t>
  </si>
  <si>
    <t>02FUA0042D</t>
  </si>
  <si>
    <t>UNIDAD DE SERVICIOS DE APOYO A LA EDUCACION REGULAR NUM. 20</t>
  </si>
  <si>
    <t>KILOMETRO 115 CARRETERA VIEJA TECATE</t>
  </si>
  <si>
    <t>02FUA0043C</t>
  </si>
  <si>
    <t>UNIDAD DE SERVICIOS DE APOYO A LA EDUCACION REGULAR NUM. 21</t>
  </si>
  <si>
    <t>CIRUELA Y ZARZAMORA</t>
  </si>
  <si>
    <t>02FUA0059D</t>
  </si>
  <si>
    <t>UNIDAD DE SERVICIOS DE APOYO A LA EDUCACION REGULAR NUM. 26</t>
  </si>
  <si>
    <t>RIO HUDSON S/N</t>
  </si>
  <si>
    <t>02FUA0060T</t>
  </si>
  <si>
    <t>UNIDAD DE SERVICIOS DE APOYO A LA EDUCACION REGULAR NUM. 27</t>
  </si>
  <si>
    <t>UMBELLA NUM. 22500</t>
  </si>
  <si>
    <t>02FUA0061S</t>
  </si>
  <si>
    <t>UNIDAD DE SERVICIOS DE APOYO A LA EDUCACION REGULAR NUM. 28</t>
  </si>
  <si>
    <t>VALLE DE MEXICO</t>
  </si>
  <si>
    <t>02FUA0088Z</t>
  </si>
  <si>
    <t>UNIDAD DE SERVICIOS DE APOYO A LA EDUCACION REGULAR NUM. 38</t>
  </si>
  <si>
    <t>MEXICO S/N VALLE DE MEXICO MESA DE OTAY</t>
  </si>
  <si>
    <t>02FUA0089Y</t>
  </si>
  <si>
    <t>UNIDAD DE SERVICIOS DE APOYO A LA EDUCACION REGULAR NUM. 39</t>
  </si>
  <si>
    <t>AVENIDA FELIX PARRA NUM. 1295</t>
  </si>
  <si>
    <t>02FUA0090N</t>
  </si>
  <si>
    <t>UNIDAD DE SERVICIOS DE APOYO A LA EDUCACION REGULAR NUM. 40</t>
  </si>
  <si>
    <t>AVENIDA 20 DE NOVIEMBRE NUM. 45 COL. HIDALGO</t>
  </si>
  <si>
    <t>02FUA0108W</t>
  </si>
  <si>
    <t>UNIDAD DE SERVICIOS DE APOYO A LA EDUCACION REGULAR NUM. 49</t>
  </si>
  <si>
    <t>AVENIDA FREGOSO NUM. 8852</t>
  </si>
  <si>
    <t>02FUA0109V</t>
  </si>
  <si>
    <t>UNIDAD DE SERVICIOS DE APOYO A LA EDUCACION REGULAR NUM. 48</t>
  </si>
  <si>
    <t>CALLE DEL COBRE SN</t>
  </si>
  <si>
    <t>02FUA0114G</t>
  </si>
  <si>
    <t>UNIDAD DE SERVICIOS DE APOYO A LA EDUCACION REGULAR NUM. 52</t>
  </si>
  <si>
    <t>MARIA DIAZ Y POTRERO DEL LLANO</t>
  </si>
  <si>
    <t>02FUA0124N</t>
  </si>
  <si>
    <t>UNIDAD DE APOYO A LA EDUCACION REGULAR 54</t>
  </si>
  <si>
    <t>BOULEVARD ALTIPLANO S/N COLONIA ALTIPLANO SECCION EL FLORIDO</t>
  </si>
  <si>
    <t>02FUA0087Z</t>
  </si>
  <si>
    <t>UNIDAD DE SERVICIOS DE APOYO A LA EDUCACION REGULAR NUM. 37</t>
  </si>
  <si>
    <t>BLVD. BENITO JUAREZ 1100</t>
  </si>
  <si>
    <t>(*) Unidad de Servicios de Apoyo a la Educación Preescolar</t>
  </si>
  <si>
    <t>Reporte de Unidad de Servicios de Apoyo a la Educación Preescolar USAER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</si>
</sst>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465926084170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1" fontId="0" fillId="0" borderId="0" xfId="0" applyNumberFormat="1"/>
    <xf numFmtId="1" fontId="13" fillId="0" borderId="0" xfId="0" applyNumberFormat="1" applyFont="1" applyFill="1" applyAlignment="1">
      <alignment horizontal="center" vertical="center" wrapText="1" shrinkToFit="1"/>
    </xf>
    <xf numFmtId="1" fontId="13" fillId="0" borderId="0" xfId="0" applyNumberFormat="1" applyFont="1" applyFill="1"/>
    <xf numFmtId="0" fontId="0" fillId="0" borderId="0" xfId="0" applyFill="1"/>
    <xf numFmtId="1" fontId="16" fillId="0" borderId="0" xfId="0" applyNumberFormat="1" applyFont="1"/>
    <xf numFmtId="1" fontId="13" fillId="33" borderId="10" xfId="0" applyNumberFormat="1" applyFont="1" applyFill="1" applyBorder="1" applyAlignment="1">
      <alignment horizontal="center" vertical="center" wrapText="1" shrinkToFit="1"/>
    </xf>
    <xf numFmtId="0" fontId="18" fillId="0" borderId="0" xfId="0" applyFont="1" applyAlignment="1">
      <alignment horizontal="center"/>
    </xf>
    <xf numFmtId="1" fontId="13" fillId="33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13" fillId="33" borderId="10" xfId="0" applyNumberFormat="1" applyFont="1" applyFill="1" applyBorder="1" applyAlignment="1">
      <alignment horizontal="center" vertical="center" wrapText="1"/>
    </xf>
    <xf numFmtId="1" fontId="13" fillId="34" borderId="10" xfId="0" applyNumberFormat="1" applyFont="1" applyFill="1" applyBorder="1" applyAlignment="1">
      <alignment horizontal="center" vertical="center" wrapText="1" shrinkToFit="1"/>
    </xf>
    <xf numFmtId="1" fontId="0" fillId="0" borderId="0" xfId="0" applyNumberFormat="1" applyAlignment="1">
      <alignment horizontal="center" vertical="center" wrapText="1" shrinkToFit="1"/>
    </xf>
    <xf numFmtId="1" fontId="13" fillId="34" borderId="10" xfId="0" applyNumberFormat="1" applyFont="1" applyFill="1" applyBorder="1" applyAlignment="1">
      <alignment horizontal="center" vertical="center" wrapText="1"/>
    </xf>
    <xf numFmtId="1" fontId="13" fillId="34" borderId="10" xfId="0" applyNumberFormat="1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Y87"/>
  <sheetViews>
    <sheetView showGridLines="0" workbookViewId="0">
      <pane ySplit="10" topLeftCell="A11" activePane="bottomLeft" state="frozen"/>
      <selection pane="bottomLeft" activeCell="CX13" sqref="CX13"/>
    </sheetView>
  </sheetViews>
  <sheetFormatPr baseColWidth="10" defaultRowHeight="15" outlineLevelRow="2"/>
  <cols>
    <col min="1" max="1" width="12.7109375" style="1" bestFit="1" customWidth="1"/>
    <col min="2" max="2" width="65.28515625" style="1" bestFit="1" customWidth="1"/>
    <col min="3" max="3" width="6.140625" style="1" bestFit="1" customWidth="1"/>
    <col min="4" max="4" width="10" style="1" bestFit="1" customWidth="1"/>
    <col min="5" max="5" width="20.5703125" style="1" bestFit="1" customWidth="1"/>
    <col min="6" max="6" width="9.28515625" style="1" bestFit="1" customWidth="1"/>
    <col min="7" max="7" width="38.28515625" style="1" customWidth="1"/>
    <col min="8" max="8" width="28.42578125" style="1" customWidth="1"/>
    <col min="9" max="9" width="5.5703125" style="1" customWidth="1"/>
    <col min="10" max="10" width="6.5703125" style="1" customWidth="1"/>
    <col min="11" max="19" width="4.7109375" style="1" hidden="1" customWidth="1"/>
    <col min="20" max="28" width="4.28515625" style="1" hidden="1" customWidth="1"/>
    <col min="29" max="64" width="5.28515625" style="1" hidden="1" customWidth="1"/>
    <col min="65" max="65" width="8.28515625" style="1" bestFit="1" customWidth="1"/>
    <col min="66" max="66" width="9.85546875" style="1" customWidth="1"/>
    <col min="67" max="67" width="7.85546875" style="1" bestFit="1" customWidth="1"/>
    <col min="68" max="68" width="12.28515625" style="1" customWidth="1"/>
    <col min="69" max="69" width="12.85546875" style="1" customWidth="1"/>
    <col min="70" max="70" width="15.140625" style="1" customWidth="1"/>
    <col min="71" max="71" width="4.42578125" style="1" bestFit="1" customWidth="1"/>
    <col min="72" max="72" width="5.85546875" style="1" bestFit="1" customWidth="1"/>
    <col min="73" max="73" width="14" style="1" customWidth="1"/>
    <col min="74" max="74" width="5.28515625" style="1" customWidth="1"/>
    <col min="75" max="75" width="6.28515625" style="1" bestFit="1" customWidth="1"/>
    <col min="76" max="76" width="10.28515625" style="1" bestFit="1" customWidth="1"/>
    <col min="77" max="77" width="8.42578125" style="1" bestFit="1" customWidth="1"/>
    <col min="78" max="78" width="10.7109375" style="1" bestFit="1" customWidth="1"/>
    <col min="79" max="79" width="19.140625" style="1" bestFit="1" customWidth="1"/>
    <col min="80" max="80" width="16.7109375" style="1" customWidth="1"/>
    <col min="81" max="81" width="5.28515625" style="1" bestFit="1" customWidth="1"/>
    <col min="82" max="82" width="9.28515625" style="1" bestFit="1" customWidth="1"/>
    <col min="83" max="83" width="10.28515625" style="1" bestFit="1" customWidth="1"/>
    <col min="84" max="84" width="8.42578125" style="1" bestFit="1" customWidth="1"/>
    <col min="85" max="85" width="10.7109375" style="1" bestFit="1" customWidth="1"/>
    <col min="86" max="86" width="17.42578125" style="1" customWidth="1"/>
    <col min="87" max="89" width="13" style="1" customWidth="1"/>
    <col min="90" max="90" width="9.42578125" style="1" customWidth="1"/>
    <col min="91" max="91" width="8.42578125" style="1" bestFit="1" customWidth="1"/>
    <col min="92" max="92" width="8.28515625" style="1" bestFit="1" customWidth="1"/>
    <col min="93" max="93" width="8.42578125" style="1" bestFit="1" customWidth="1"/>
    <col min="94" max="94" width="12.140625" style="1" bestFit="1" customWidth="1"/>
    <col min="95" max="95" width="14.140625" style="1" bestFit="1" customWidth="1"/>
    <col min="96" max="96" width="13.5703125" style="1" bestFit="1" customWidth="1"/>
    <col min="97" max="97" width="5.85546875" style="1" bestFit="1" customWidth="1"/>
    <col min="98" max="98" width="9.5703125" style="1" bestFit="1" customWidth="1"/>
    <col min="99" max="99" width="8" style="1" bestFit="1" customWidth="1"/>
    <col min="100" max="100" width="5.85546875" style="1" bestFit="1" customWidth="1"/>
    <col min="101" max="101" width="9.5703125" style="1" bestFit="1" customWidth="1"/>
    <col min="102" max="102" width="8" style="1" bestFit="1" customWidth="1"/>
  </cols>
  <sheetData>
    <row r="2" spans="1:103">
      <c r="A2" s="7" t="s">
        <v>232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03">
      <c r="A3" s="7" t="s">
        <v>233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03" ht="7.5" customHeight="1"/>
    <row r="5" spans="1:103">
      <c r="A5" s="7" t="s">
        <v>249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03">
      <c r="A6" s="7" t="s">
        <v>234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8" spans="1:103" ht="15.75" thickBot="1"/>
    <row r="9" spans="1:103" s="9" customFormat="1" ht="15.75" thickBot="1">
      <c r="A9" s="6" t="s">
        <v>224</v>
      </c>
      <c r="B9" s="6" t="s">
        <v>225</v>
      </c>
      <c r="C9" s="6" t="s">
        <v>226</v>
      </c>
      <c r="D9" s="6" t="s">
        <v>227</v>
      </c>
      <c r="E9" s="6" t="s">
        <v>228</v>
      </c>
      <c r="F9" s="6" t="s">
        <v>229</v>
      </c>
      <c r="G9" s="6" t="s">
        <v>230</v>
      </c>
      <c r="H9" s="6" t="s">
        <v>223</v>
      </c>
      <c r="I9" s="6" t="s">
        <v>222</v>
      </c>
      <c r="J9" s="6" t="s">
        <v>221</v>
      </c>
      <c r="K9" s="8" t="s">
        <v>192</v>
      </c>
      <c r="L9" s="8"/>
      <c r="M9" s="8"/>
      <c r="N9" s="8"/>
      <c r="O9" s="8"/>
      <c r="P9" s="8"/>
      <c r="Q9" s="8"/>
      <c r="R9" s="8"/>
      <c r="S9" s="8"/>
      <c r="T9" s="8" t="s">
        <v>193</v>
      </c>
      <c r="U9" s="8"/>
      <c r="V9" s="8"/>
      <c r="W9" s="8"/>
      <c r="X9" s="8"/>
      <c r="Y9" s="8"/>
      <c r="Z9" s="8"/>
      <c r="AA9" s="8"/>
      <c r="AB9" s="8"/>
      <c r="AC9" s="8" t="s">
        <v>194</v>
      </c>
      <c r="AD9" s="8"/>
      <c r="AE9" s="8"/>
      <c r="AF9" s="8"/>
      <c r="AG9" s="8"/>
      <c r="AH9" s="8"/>
      <c r="AI9" s="8"/>
      <c r="AJ9" s="8"/>
      <c r="AK9" s="8"/>
      <c r="AL9" s="8" t="s">
        <v>195</v>
      </c>
      <c r="AM9" s="8"/>
      <c r="AN9" s="8"/>
      <c r="AO9" s="8"/>
      <c r="AP9" s="8"/>
      <c r="AQ9" s="8"/>
      <c r="AR9" s="8"/>
      <c r="AS9" s="8"/>
      <c r="AT9" s="8"/>
      <c r="AU9" s="8" t="s">
        <v>196</v>
      </c>
      <c r="AV9" s="8"/>
      <c r="AW9" s="8"/>
      <c r="AX9" s="8"/>
      <c r="AY9" s="8"/>
      <c r="AZ9" s="8"/>
      <c r="BA9" s="8"/>
      <c r="BB9" s="8"/>
      <c r="BC9" s="8"/>
      <c r="BD9" s="8" t="s">
        <v>197</v>
      </c>
      <c r="BE9" s="8"/>
      <c r="BF9" s="8"/>
      <c r="BG9" s="8"/>
      <c r="BH9" s="8"/>
      <c r="BI9" s="8"/>
      <c r="BJ9" s="8"/>
      <c r="BK9" s="8"/>
      <c r="BL9" s="8"/>
      <c r="BM9" s="8" t="s">
        <v>219</v>
      </c>
      <c r="BN9" s="8"/>
      <c r="BO9" s="8"/>
      <c r="BP9" s="8"/>
      <c r="BQ9" s="8"/>
      <c r="BR9" s="8"/>
      <c r="BS9" s="8"/>
      <c r="BT9" s="8"/>
      <c r="BU9" s="8"/>
      <c r="BV9" s="8"/>
      <c r="BW9" s="8" t="s">
        <v>200</v>
      </c>
      <c r="BX9" s="8"/>
      <c r="BY9" s="8"/>
      <c r="BZ9" s="8"/>
      <c r="CA9" s="8"/>
      <c r="CB9" s="8"/>
      <c r="CC9" s="8"/>
      <c r="CD9" s="8" t="s">
        <v>216</v>
      </c>
      <c r="CE9" s="8"/>
      <c r="CF9" s="8"/>
      <c r="CG9" s="8"/>
      <c r="CH9" s="8"/>
      <c r="CI9" s="6" t="s">
        <v>201</v>
      </c>
      <c r="CJ9" s="6" t="s">
        <v>202</v>
      </c>
      <c r="CK9" s="6" t="s">
        <v>203</v>
      </c>
      <c r="CL9" s="6" t="s">
        <v>231</v>
      </c>
      <c r="CM9" s="8" t="s">
        <v>205</v>
      </c>
      <c r="CN9" s="8"/>
      <c r="CO9" s="6" t="s">
        <v>204</v>
      </c>
      <c r="CP9" s="6" t="s">
        <v>208</v>
      </c>
      <c r="CQ9" s="6" t="s">
        <v>209</v>
      </c>
      <c r="CR9" s="6" t="s">
        <v>210</v>
      </c>
      <c r="CS9" s="8" t="s">
        <v>211</v>
      </c>
      <c r="CT9" s="8"/>
      <c r="CU9" s="8"/>
      <c r="CV9" s="8" t="s">
        <v>215</v>
      </c>
      <c r="CW9" s="8"/>
      <c r="CX9" s="8"/>
      <c r="CY9" s="6" t="s">
        <v>250</v>
      </c>
    </row>
    <row r="10" spans="1:103" s="9" customFormat="1" ht="36.75" customHeight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10" t="s">
        <v>183</v>
      </c>
      <c r="L10" s="10" t="s">
        <v>184</v>
      </c>
      <c r="M10" s="10" t="s">
        <v>185</v>
      </c>
      <c r="N10" s="10" t="s">
        <v>186</v>
      </c>
      <c r="O10" s="10" t="s">
        <v>187</v>
      </c>
      <c r="P10" s="10" t="s">
        <v>188</v>
      </c>
      <c r="Q10" s="10" t="s">
        <v>189</v>
      </c>
      <c r="R10" s="10" t="s">
        <v>190</v>
      </c>
      <c r="S10" s="10" t="s">
        <v>191</v>
      </c>
      <c r="T10" s="10" t="s">
        <v>183</v>
      </c>
      <c r="U10" s="10" t="s">
        <v>184</v>
      </c>
      <c r="V10" s="10" t="s">
        <v>185</v>
      </c>
      <c r="W10" s="10" t="s">
        <v>186</v>
      </c>
      <c r="X10" s="10" t="s">
        <v>187</v>
      </c>
      <c r="Y10" s="10" t="s">
        <v>188</v>
      </c>
      <c r="Z10" s="10" t="s">
        <v>189</v>
      </c>
      <c r="AA10" s="10" t="s">
        <v>190</v>
      </c>
      <c r="AB10" s="10" t="s">
        <v>191</v>
      </c>
      <c r="AC10" s="10" t="s">
        <v>183</v>
      </c>
      <c r="AD10" s="10" t="s">
        <v>184</v>
      </c>
      <c r="AE10" s="10" t="s">
        <v>185</v>
      </c>
      <c r="AF10" s="10" t="s">
        <v>186</v>
      </c>
      <c r="AG10" s="10" t="s">
        <v>187</v>
      </c>
      <c r="AH10" s="10" t="s">
        <v>188</v>
      </c>
      <c r="AI10" s="10" t="s">
        <v>189</v>
      </c>
      <c r="AJ10" s="10" t="s">
        <v>190</v>
      </c>
      <c r="AK10" s="10" t="s">
        <v>191</v>
      </c>
      <c r="AL10" s="10" t="s">
        <v>183</v>
      </c>
      <c r="AM10" s="10" t="s">
        <v>184</v>
      </c>
      <c r="AN10" s="10" t="s">
        <v>185</v>
      </c>
      <c r="AO10" s="10" t="s">
        <v>186</v>
      </c>
      <c r="AP10" s="10" t="s">
        <v>187</v>
      </c>
      <c r="AQ10" s="10" t="s">
        <v>188</v>
      </c>
      <c r="AR10" s="10" t="s">
        <v>189</v>
      </c>
      <c r="AS10" s="10" t="s">
        <v>190</v>
      </c>
      <c r="AT10" s="10" t="s">
        <v>191</v>
      </c>
      <c r="AU10" s="10" t="s">
        <v>183</v>
      </c>
      <c r="AV10" s="10" t="s">
        <v>184</v>
      </c>
      <c r="AW10" s="10" t="s">
        <v>185</v>
      </c>
      <c r="AX10" s="10" t="s">
        <v>186</v>
      </c>
      <c r="AY10" s="10" t="s">
        <v>187</v>
      </c>
      <c r="AZ10" s="10" t="s">
        <v>188</v>
      </c>
      <c r="BA10" s="10" t="s">
        <v>189</v>
      </c>
      <c r="BB10" s="10" t="s">
        <v>190</v>
      </c>
      <c r="BC10" s="10" t="s">
        <v>191</v>
      </c>
      <c r="BD10" s="10" t="s">
        <v>183</v>
      </c>
      <c r="BE10" s="10" t="s">
        <v>184</v>
      </c>
      <c r="BF10" s="10" t="s">
        <v>185</v>
      </c>
      <c r="BG10" s="10" t="s">
        <v>186</v>
      </c>
      <c r="BH10" s="10" t="s">
        <v>187</v>
      </c>
      <c r="BI10" s="10" t="s">
        <v>188</v>
      </c>
      <c r="BJ10" s="10" t="s">
        <v>189</v>
      </c>
      <c r="BK10" s="10" t="s">
        <v>190</v>
      </c>
      <c r="BL10" s="10" t="s">
        <v>191</v>
      </c>
      <c r="BM10" s="10" t="s">
        <v>183</v>
      </c>
      <c r="BN10" s="10" t="s">
        <v>184</v>
      </c>
      <c r="BO10" s="10" t="s">
        <v>185</v>
      </c>
      <c r="BP10" s="10" t="s">
        <v>186</v>
      </c>
      <c r="BQ10" s="10" t="s">
        <v>187</v>
      </c>
      <c r="BR10" s="10" t="s">
        <v>188</v>
      </c>
      <c r="BS10" s="10" t="s">
        <v>189</v>
      </c>
      <c r="BT10" s="10" t="s">
        <v>190</v>
      </c>
      <c r="BU10" s="10" t="s">
        <v>220</v>
      </c>
      <c r="BV10" s="10" t="s">
        <v>191</v>
      </c>
      <c r="BW10" s="10" t="s">
        <v>192</v>
      </c>
      <c r="BX10" s="10" t="s">
        <v>193</v>
      </c>
      <c r="BY10" s="10" t="s">
        <v>194</v>
      </c>
      <c r="BZ10" s="10" t="s">
        <v>195</v>
      </c>
      <c r="CA10" s="10" t="s">
        <v>198</v>
      </c>
      <c r="CB10" s="10" t="s">
        <v>199</v>
      </c>
      <c r="CC10" s="10" t="s">
        <v>191</v>
      </c>
      <c r="CD10" s="10" t="s">
        <v>217</v>
      </c>
      <c r="CE10" s="10" t="s">
        <v>193</v>
      </c>
      <c r="CF10" s="10" t="s">
        <v>194</v>
      </c>
      <c r="CG10" s="10" t="s">
        <v>195</v>
      </c>
      <c r="CH10" s="10" t="s">
        <v>218</v>
      </c>
      <c r="CI10" s="6"/>
      <c r="CJ10" s="6"/>
      <c r="CK10" s="6"/>
      <c r="CL10" s="6"/>
      <c r="CM10" s="10" t="s">
        <v>206</v>
      </c>
      <c r="CN10" s="10" t="s">
        <v>207</v>
      </c>
      <c r="CO10" s="6"/>
      <c r="CP10" s="6"/>
      <c r="CQ10" s="6"/>
      <c r="CR10" s="6"/>
      <c r="CS10" s="10" t="s">
        <v>212</v>
      </c>
      <c r="CT10" s="10" t="s">
        <v>213</v>
      </c>
      <c r="CU10" s="10" t="s">
        <v>214</v>
      </c>
      <c r="CV10" s="10" t="s">
        <v>212</v>
      </c>
      <c r="CW10" s="10" t="s">
        <v>213</v>
      </c>
      <c r="CX10" s="10" t="s">
        <v>214</v>
      </c>
      <c r="CY10" s="6"/>
    </row>
    <row r="11" spans="1:103" s="4" customFormat="1">
      <c r="A11" s="2"/>
      <c r="B11" s="2"/>
      <c r="C11" s="2"/>
      <c r="D11" s="2"/>
      <c r="E11" s="2"/>
      <c r="F11" s="2"/>
      <c r="G11" s="2"/>
      <c r="H11" s="2"/>
      <c r="I11" s="2"/>
      <c r="J11" s="2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2"/>
      <c r="CJ11" s="2"/>
      <c r="CK11" s="2"/>
      <c r="CL11" s="2"/>
      <c r="CM11" s="3"/>
      <c r="CN11" s="3"/>
      <c r="CO11" s="2"/>
      <c r="CP11" s="2"/>
      <c r="CQ11" s="2"/>
      <c r="CR11" s="2"/>
      <c r="CS11" s="3"/>
      <c r="CT11" s="3"/>
      <c r="CU11" s="3"/>
      <c r="CV11" s="3"/>
      <c r="CW11" s="3"/>
      <c r="CX11" s="3"/>
      <c r="CY11" s="2"/>
    </row>
    <row r="12" spans="1:103" s="4" customFormat="1">
      <c r="A12" s="2"/>
      <c r="B12" s="2"/>
      <c r="C12" s="2"/>
      <c r="D12" s="2"/>
      <c r="E12" s="2"/>
      <c r="F12" s="2"/>
      <c r="G12" s="2"/>
      <c r="H12" s="2"/>
      <c r="I12" s="2"/>
      <c r="J12" s="2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2"/>
      <c r="CJ12" s="2"/>
      <c r="CK12" s="2"/>
      <c r="CL12" s="2"/>
      <c r="CM12" s="3"/>
      <c r="CN12" s="3"/>
      <c r="CO12" s="2"/>
      <c r="CP12" s="2"/>
      <c r="CQ12" s="2"/>
      <c r="CR12" s="2"/>
      <c r="CS12" s="3"/>
      <c r="CT12" s="3"/>
      <c r="CU12" s="3"/>
      <c r="CV12" s="3"/>
      <c r="CW12" s="3"/>
      <c r="CX12" s="3"/>
      <c r="CY12" s="2"/>
    </row>
    <row r="13" spans="1:103" outlineLevel="2">
      <c r="A13" s="1" t="s">
        <v>48</v>
      </c>
      <c r="B13" s="1" t="s">
        <v>49</v>
      </c>
      <c r="C13" s="1" t="s">
        <v>2</v>
      </c>
      <c r="D13" s="1" t="s">
        <v>37</v>
      </c>
      <c r="E13" s="1" t="s">
        <v>50</v>
      </c>
      <c r="F13" s="1" t="s">
        <v>51</v>
      </c>
      <c r="G13" s="1" t="s">
        <v>52</v>
      </c>
      <c r="H13" s="1" t="s">
        <v>53</v>
      </c>
      <c r="I13" s="1" t="s">
        <v>54</v>
      </c>
      <c r="J13" s="1" t="s">
        <v>8</v>
      </c>
      <c r="K13" s="1">
        <v>0</v>
      </c>
      <c r="L13" s="1">
        <v>0</v>
      </c>
      <c r="M13" s="1">
        <v>1</v>
      </c>
      <c r="N13" s="1">
        <v>0</v>
      </c>
      <c r="O13" s="1">
        <v>2</v>
      </c>
      <c r="P13" s="1">
        <v>2</v>
      </c>
      <c r="Q13" s="1">
        <v>0</v>
      </c>
      <c r="R13" s="1">
        <v>0</v>
      </c>
      <c r="S13" s="1">
        <v>5</v>
      </c>
      <c r="T13" s="1">
        <v>0</v>
      </c>
      <c r="U13" s="1">
        <v>0</v>
      </c>
      <c r="V13" s="1">
        <v>0</v>
      </c>
      <c r="W13" s="1">
        <v>0</v>
      </c>
      <c r="X13" s="1">
        <v>1</v>
      </c>
      <c r="Y13" s="1">
        <v>2</v>
      </c>
      <c r="Z13" s="1">
        <v>0</v>
      </c>
      <c r="AA13" s="1">
        <v>0</v>
      </c>
      <c r="AB13" s="1">
        <v>3</v>
      </c>
      <c r="AC13" s="1">
        <v>2</v>
      </c>
      <c r="AD13" s="1">
        <v>0</v>
      </c>
      <c r="AE13" s="1">
        <v>1</v>
      </c>
      <c r="AF13" s="1">
        <v>0</v>
      </c>
      <c r="AG13" s="1">
        <v>2</v>
      </c>
      <c r="AH13" s="1">
        <v>22</v>
      </c>
      <c r="AI13" s="1">
        <v>0</v>
      </c>
      <c r="AJ13" s="1">
        <v>3</v>
      </c>
      <c r="AK13" s="1">
        <v>30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1</v>
      </c>
      <c r="AV13" s="1">
        <v>0</v>
      </c>
      <c r="AW13" s="1">
        <v>0</v>
      </c>
      <c r="AX13" s="1">
        <v>0</v>
      </c>
      <c r="AY13" s="1">
        <v>0</v>
      </c>
      <c r="AZ13" s="1">
        <v>18</v>
      </c>
      <c r="BA13" s="1">
        <v>0</v>
      </c>
      <c r="BB13" s="1">
        <v>0</v>
      </c>
      <c r="BC13" s="1">
        <v>19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3</v>
      </c>
      <c r="BN13" s="1">
        <v>0</v>
      </c>
      <c r="BO13" s="1">
        <v>2</v>
      </c>
      <c r="BP13" s="1">
        <v>0</v>
      </c>
      <c r="BQ13" s="1">
        <v>5</v>
      </c>
      <c r="BR13" s="1">
        <v>44</v>
      </c>
      <c r="BS13" s="1">
        <v>0</v>
      </c>
      <c r="BT13" s="1">
        <v>3</v>
      </c>
      <c r="BU13" s="1">
        <v>0</v>
      </c>
      <c r="BV13" s="1">
        <v>57</v>
      </c>
      <c r="BW13" s="1">
        <v>5</v>
      </c>
      <c r="BX13" s="1">
        <v>3</v>
      </c>
      <c r="BY13" s="1">
        <v>30</v>
      </c>
      <c r="BZ13" s="1">
        <v>0</v>
      </c>
      <c r="CA13" s="1">
        <v>19</v>
      </c>
      <c r="CB13" s="1">
        <v>0</v>
      </c>
      <c r="CC13" s="1">
        <v>57</v>
      </c>
      <c r="CD13" s="1">
        <v>1</v>
      </c>
      <c r="CE13" s="1">
        <v>2</v>
      </c>
      <c r="CF13" s="1">
        <v>6</v>
      </c>
      <c r="CG13" s="1">
        <v>0</v>
      </c>
      <c r="CH13" s="1">
        <v>3</v>
      </c>
      <c r="CI13" s="1">
        <v>0</v>
      </c>
      <c r="CJ13" s="1">
        <v>32</v>
      </c>
      <c r="CK13" s="1">
        <v>8</v>
      </c>
      <c r="CL13" s="1">
        <v>7</v>
      </c>
      <c r="CN13" s="1">
        <v>1</v>
      </c>
      <c r="CO13" s="1">
        <v>7</v>
      </c>
      <c r="CP13" s="1">
        <v>3</v>
      </c>
      <c r="CQ13" s="1">
        <v>4</v>
      </c>
      <c r="CR13" s="1">
        <v>15</v>
      </c>
      <c r="CS13" s="1">
        <v>7</v>
      </c>
      <c r="CT13" s="1">
        <v>4</v>
      </c>
      <c r="CU13" s="1">
        <v>3</v>
      </c>
      <c r="CV13" s="1">
        <v>7</v>
      </c>
      <c r="CW13" s="1">
        <v>4</v>
      </c>
      <c r="CX13" s="1">
        <v>3</v>
      </c>
      <c r="CY13" s="1">
        <v>1</v>
      </c>
    </row>
    <row r="14" spans="1:103" outlineLevel="2">
      <c r="A14" s="1" t="s">
        <v>105</v>
      </c>
      <c r="B14" s="1" t="s">
        <v>106</v>
      </c>
      <c r="C14" s="1" t="s">
        <v>2</v>
      </c>
      <c r="D14" s="1" t="s">
        <v>37</v>
      </c>
      <c r="E14" s="1" t="s">
        <v>50</v>
      </c>
      <c r="F14" s="1" t="s">
        <v>5</v>
      </c>
      <c r="G14" s="1" t="s">
        <v>50</v>
      </c>
      <c r="H14" s="1" t="s">
        <v>107</v>
      </c>
      <c r="I14" s="1" t="s">
        <v>54</v>
      </c>
      <c r="J14" s="1" t="s">
        <v>8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3</v>
      </c>
      <c r="AZ14" s="1">
        <v>38</v>
      </c>
      <c r="BA14" s="1">
        <v>0</v>
      </c>
      <c r="BB14" s="1">
        <v>0</v>
      </c>
      <c r="BC14" s="1">
        <v>41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3</v>
      </c>
      <c r="BR14" s="1">
        <v>38</v>
      </c>
      <c r="BS14" s="1">
        <v>0</v>
      </c>
      <c r="BT14" s="1">
        <v>0</v>
      </c>
      <c r="BU14" s="1">
        <v>0</v>
      </c>
      <c r="BV14" s="1">
        <v>41</v>
      </c>
      <c r="BW14" s="1">
        <v>0</v>
      </c>
      <c r="BX14" s="1">
        <v>0</v>
      </c>
      <c r="BY14" s="1">
        <v>0</v>
      </c>
      <c r="BZ14" s="1">
        <v>0</v>
      </c>
      <c r="CA14" s="1">
        <v>41</v>
      </c>
      <c r="CB14" s="1">
        <v>0</v>
      </c>
      <c r="CC14" s="1">
        <v>41</v>
      </c>
      <c r="CD14" s="1">
        <v>0</v>
      </c>
      <c r="CE14" s="1">
        <v>0</v>
      </c>
      <c r="CF14" s="1">
        <v>0</v>
      </c>
      <c r="CG14" s="1">
        <v>0</v>
      </c>
      <c r="CH14" s="1">
        <v>5</v>
      </c>
      <c r="CI14" s="1">
        <v>41</v>
      </c>
      <c r="CJ14" s="1">
        <v>41</v>
      </c>
      <c r="CK14" s="1">
        <v>7</v>
      </c>
      <c r="CL14" s="1">
        <v>5</v>
      </c>
      <c r="CN14" s="1">
        <v>1</v>
      </c>
      <c r="CO14" s="1">
        <v>5</v>
      </c>
      <c r="CP14" s="1">
        <v>6</v>
      </c>
      <c r="CQ14" s="1">
        <v>4</v>
      </c>
      <c r="CR14" s="1">
        <v>16</v>
      </c>
      <c r="CS14" s="1">
        <v>1</v>
      </c>
      <c r="CT14" s="1">
        <v>0</v>
      </c>
      <c r="CU14" s="1">
        <v>5</v>
      </c>
      <c r="CV14" s="1">
        <v>1</v>
      </c>
      <c r="CW14" s="1">
        <v>0</v>
      </c>
      <c r="CX14" s="1">
        <v>5</v>
      </c>
      <c r="CY14" s="1">
        <v>1</v>
      </c>
    </row>
    <row r="15" spans="1:103" outlineLevel="2">
      <c r="A15" s="1" t="s">
        <v>108</v>
      </c>
      <c r="B15" s="1" t="s">
        <v>109</v>
      </c>
      <c r="C15" s="1" t="s">
        <v>11</v>
      </c>
      <c r="D15" s="1" t="s">
        <v>37</v>
      </c>
      <c r="E15" s="1" t="s">
        <v>50</v>
      </c>
      <c r="F15" s="1" t="s">
        <v>5</v>
      </c>
      <c r="G15" s="1" t="s">
        <v>50</v>
      </c>
      <c r="H15" s="1" t="s">
        <v>110</v>
      </c>
      <c r="I15" s="1" t="s">
        <v>111</v>
      </c>
      <c r="J15" s="1" t="s">
        <v>8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1</v>
      </c>
      <c r="AD15" s="1">
        <v>0</v>
      </c>
      <c r="AE15" s="1">
        <v>3</v>
      </c>
      <c r="AF15" s="1">
        <v>0</v>
      </c>
      <c r="AG15" s="1">
        <v>2</v>
      </c>
      <c r="AH15" s="1">
        <v>53</v>
      </c>
      <c r="AI15" s="1">
        <v>0</v>
      </c>
      <c r="AJ15" s="1">
        <v>32</v>
      </c>
      <c r="AK15" s="1">
        <v>91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4</v>
      </c>
      <c r="BG15" s="1">
        <v>4</v>
      </c>
      <c r="BH15" s="1">
        <v>0</v>
      </c>
      <c r="BI15" s="1">
        <v>0</v>
      </c>
      <c r="BJ15" s="1">
        <v>0</v>
      </c>
      <c r="BK15" s="1">
        <v>0</v>
      </c>
      <c r="BL15" s="1">
        <v>8</v>
      </c>
      <c r="BM15" s="1">
        <v>1</v>
      </c>
      <c r="BN15" s="1">
        <v>0</v>
      </c>
      <c r="BO15" s="1">
        <v>7</v>
      </c>
      <c r="BP15" s="1">
        <v>4</v>
      </c>
      <c r="BQ15" s="1">
        <v>2</v>
      </c>
      <c r="BR15" s="1">
        <v>53</v>
      </c>
      <c r="BS15" s="1">
        <v>0</v>
      </c>
      <c r="BT15" s="1">
        <v>32</v>
      </c>
      <c r="BU15" s="1">
        <v>0</v>
      </c>
      <c r="BV15" s="1">
        <v>99</v>
      </c>
      <c r="BW15" s="1">
        <v>0</v>
      </c>
      <c r="BX15" s="1">
        <v>0</v>
      </c>
      <c r="BY15" s="1">
        <v>91</v>
      </c>
      <c r="BZ15" s="1">
        <v>0</v>
      </c>
      <c r="CA15" s="1">
        <v>0</v>
      </c>
      <c r="CB15" s="1">
        <v>8</v>
      </c>
      <c r="CC15" s="1">
        <v>99</v>
      </c>
      <c r="CD15" s="1">
        <v>0</v>
      </c>
      <c r="CE15" s="1">
        <v>0</v>
      </c>
      <c r="CF15" s="1">
        <v>13</v>
      </c>
      <c r="CG15" s="1">
        <v>0</v>
      </c>
      <c r="CH15" s="1">
        <v>0</v>
      </c>
      <c r="CI15" s="1">
        <v>105</v>
      </c>
      <c r="CJ15" s="1">
        <v>101</v>
      </c>
      <c r="CK15" s="1">
        <v>20</v>
      </c>
      <c r="CL15" s="1">
        <v>14</v>
      </c>
      <c r="CN15" s="1">
        <v>1</v>
      </c>
      <c r="CO15" s="1">
        <v>14</v>
      </c>
      <c r="CP15" s="1">
        <v>14</v>
      </c>
      <c r="CQ15" s="1">
        <v>9</v>
      </c>
      <c r="CR15" s="1">
        <v>38</v>
      </c>
      <c r="CS15" s="1">
        <v>14</v>
      </c>
      <c r="CT15" s="1">
        <v>7</v>
      </c>
      <c r="CU15" s="1">
        <v>4</v>
      </c>
      <c r="CV15" s="1">
        <v>14</v>
      </c>
      <c r="CW15" s="1">
        <v>7</v>
      </c>
      <c r="CX15" s="1">
        <v>4</v>
      </c>
      <c r="CY15" s="1">
        <v>1</v>
      </c>
    </row>
    <row r="16" spans="1:103" outlineLevel="2">
      <c r="A16" s="1" t="s">
        <v>112</v>
      </c>
      <c r="B16" s="1" t="s">
        <v>113</v>
      </c>
      <c r="C16" s="1" t="s">
        <v>11</v>
      </c>
      <c r="D16" s="1" t="s">
        <v>37</v>
      </c>
      <c r="E16" s="1" t="s">
        <v>50</v>
      </c>
      <c r="F16" s="1" t="s">
        <v>5</v>
      </c>
      <c r="G16" s="1" t="s">
        <v>50</v>
      </c>
      <c r="H16" s="1" t="s">
        <v>114</v>
      </c>
      <c r="I16" s="1" t="s">
        <v>111</v>
      </c>
      <c r="J16" s="1" t="s">
        <v>8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1</v>
      </c>
      <c r="U16" s="1">
        <v>0</v>
      </c>
      <c r="V16" s="1">
        <v>3</v>
      </c>
      <c r="W16" s="1">
        <v>0</v>
      </c>
      <c r="X16" s="1">
        <v>0</v>
      </c>
      <c r="Y16" s="1">
        <v>8</v>
      </c>
      <c r="Z16" s="1">
        <v>0</v>
      </c>
      <c r="AA16" s="1">
        <v>18</v>
      </c>
      <c r="AB16" s="1">
        <v>30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1</v>
      </c>
      <c r="BN16" s="1">
        <v>0</v>
      </c>
      <c r="BO16" s="1">
        <v>3</v>
      </c>
      <c r="BP16" s="1">
        <v>0</v>
      </c>
      <c r="BQ16" s="1">
        <v>0</v>
      </c>
      <c r="BR16" s="1">
        <v>8</v>
      </c>
      <c r="BS16" s="1">
        <v>0</v>
      </c>
      <c r="BT16" s="1">
        <v>18</v>
      </c>
      <c r="BU16" s="1">
        <v>0</v>
      </c>
      <c r="BV16" s="1">
        <v>30</v>
      </c>
      <c r="BW16" s="1">
        <v>0</v>
      </c>
      <c r="BX16" s="1">
        <v>30</v>
      </c>
      <c r="BY16" s="1">
        <v>0</v>
      </c>
      <c r="BZ16" s="1">
        <v>0</v>
      </c>
      <c r="CA16" s="1">
        <v>0</v>
      </c>
      <c r="CB16" s="1">
        <v>0</v>
      </c>
      <c r="CC16" s="1">
        <v>30</v>
      </c>
      <c r="CD16" s="1">
        <v>0</v>
      </c>
      <c r="CE16" s="1">
        <v>4</v>
      </c>
      <c r="CF16" s="1">
        <v>0</v>
      </c>
      <c r="CG16" s="1">
        <v>0</v>
      </c>
      <c r="CH16" s="1">
        <v>0</v>
      </c>
      <c r="CI16" s="1">
        <v>0</v>
      </c>
      <c r="CJ16" s="1">
        <v>30</v>
      </c>
      <c r="CK16" s="1">
        <v>0</v>
      </c>
      <c r="CL16" s="1">
        <v>4</v>
      </c>
      <c r="CN16" s="1">
        <v>1</v>
      </c>
      <c r="CO16" s="1">
        <v>4</v>
      </c>
      <c r="CP16" s="1">
        <v>5</v>
      </c>
      <c r="CQ16" s="1">
        <v>6</v>
      </c>
      <c r="CR16" s="1">
        <v>16</v>
      </c>
      <c r="CS16" s="1">
        <v>10</v>
      </c>
      <c r="CT16" s="1">
        <v>6</v>
      </c>
      <c r="CU16" s="1">
        <v>2</v>
      </c>
      <c r="CV16" s="1">
        <v>6</v>
      </c>
      <c r="CW16" s="1">
        <v>5</v>
      </c>
      <c r="CX16" s="1">
        <v>2</v>
      </c>
      <c r="CY16" s="1">
        <v>1</v>
      </c>
    </row>
    <row r="17" spans="1:103" outlineLevel="2">
      <c r="A17" s="1" t="s">
        <v>115</v>
      </c>
      <c r="B17" s="1" t="s">
        <v>116</v>
      </c>
      <c r="C17" s="1" t="s">
        <v>24</v>
      </c>
      <c r="D17" s="1" t="s">
        <v>37</v>
      </c>
      <c r="E17" s="1" t="s">
        <v>50</v>
      </c>
      <c r="F17" s="1" t="s">
        <v>5</v>
      </c>
      <c r="G17" s="1" t="s">
        <v>50</v>
      </c>
      <c r="H17" s="1" t="s">
        <v>117</v>
      </c>
      <c r="I17" s="1" t="s">
        <v>111</v>
      </c>
      <c r="J17" s="1" t="s">
        <v>8</v>
      </c>
      <c r="K17" s="1">
        <v>3</v>
      </c>
      <c r="L17" s="1">
        <v>0</v>
      </c>
      <c r="M17" s="1">
        <v>0</v>
      </c>
      <c r="N17" s="1">
        <v>0</v>
      </c>
      <c r="O17" s="1">
        <v>4</v>
      </c>
      <c r="P17" s="1">
        <v>8</v>
      </c>
      <c r="Q17" s="1">
        <v>0</v>
      </c>
      <c r="R17" s="1">
        <v>5</v>
      </c>
      <c r="S17" s="1">
        <v>20</v>
      </c>
      <c r="T17" s="1">
        <v>2</v>
      </c>
      <c r="U17" s="1">
        <v>2</v>
      </c>
      <c r="V17" s="1">
        <v>1</v>
      </c>
      <c r="W17" s="1">
        <v>0</v>
      </c>
      <c r="X17" s="1">
        <v>2</v>
      </c>
      <c r="Y17" s="1">
        <v>11</v>
      </c>
      <c r="Z17" s="1">
        <v>0</v>
      </c>
      <c r="AA17" s="1">
        <v>14</v>
      </c>
      <c r="AB17" s="1">
        <v>32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  <c r="BK17" s="1">
        <v>2</v>
      </c>
      <c r="BL17" s="1">
        <v>2</v>
      </c>
      <c r="BM17" s="1">
        <v>5</v>
      </c>
      <c r="BN17" s="1">
        <v>2</v>
      </c>
      <c r="BO17" s="1">
        <v>1</v>
      </c>
      <c r="BP17" s="1">
        <v>0</v>
      </c>
      <c r="BQ17" s="1">
        <v>6</v>
      </c>
      <c r="BR17" s="1">
        <v>19</v>
      </c>
      <c r="BS17" s="1">
        <v>0</v>
      </c>
      <c r="BT17" s="1">
        <v>21</v>
      </c>
      <c r="BU17" s="1">
        <v>0</v>
      </c>
      <c r="BV17" s="1">
        <v>54</v>
      </c>
      <c r="BW17" s="1">
        <v>20</v>
      </c>
      <c r="BX17" s="1">
        <v>32</v>
      </c>
      <c r="BY17" s="1">
        <v>0</v>
      </c>
      <c r="BZ17" s="1">
        <v>0</v>
      </c>
      <c r="CA17" s="1">
        <v>0</v>
      </c>
      <c r="CB17" s="1">
        <v>2</v>
      </c>
      <c r="CC17" s="1">
        <v>54</v>
      </c>
      <c r="CD17" s="1">
        <v>2</v>
      </c>
      <c r="CE17" s="1">
        <v>4</v>
      </c>
      <c r="CF17" s="1">
        <v>0</v>
      </c>
      <c r="CG17" s="1">
        <v>0</v>
      </c>
      <c r="CH17" s="1">
        <v>0</v>
      </c>
      <c r="CI17" s="1">
        <v>0</v>
      </c>
      <c r="CJ17" s="1">
        <v>60</v>
      </c>
      <c r="CK17" s="1">
        <v>6</v>
      </c>
      <c r="CL17" s="1">
        <v>6</v>
      </c>
      <c r="CN17" s="1">
        <v>1</v>
      </c>
      <c r="CO17" s="1">
        <v>6</v>
      </c>
      <c r="CP17" s="1">
        <v>10</v>
      </c>
      <c r="CQ17" s="1">
        <v>8</v>
      </c>
      <c r="CR17" s="1">
        <v>25</v>
      </c>
      <c r="CS17" s="1">
        <v>11</v>
      </c>
      <c r="CT17" s="1">
        <v>6</v>
      </c>
      <c r="CU17" s="1">
        <v>0</v>
      </c>
      <c r="CV17" s="1">
        <v>9</v>
      </c>
      <c r="CW17" s="1">
        <v>6</v>
      </c>
      <c r="CX17" s="1">
        <v>0</v>
      </c>
      <c r="CY17" s="1">
        <v>1</v>
      </c>
    </row>
    <row r="18" spans="1:103" outlineLevel="1">
      <c r="D18" s="5" t="s">
        <v>235</v>
      </c>
      <c r="K18" s="1">
        <f t="shared" ref="K18:AP18" si="0">SUBTOTAL(9,K13:K17)</f>
        <v>3</v>
      </c>
      <c r="L18" s="1">
        <f t="shared" si="0"/>
        <v>0</v>
      </c>
      <c r="M18" s="1">
        <f t="shared" si="0"/>
        <v>1</v>
      </c>
      <c r="N18" s="1">
        <f t="shared" si="0"/>
        <v>0</v>
      </c>
      <c r="O18" s="1">
        <f t="shared" si="0"/>
        <v>6</v>
      </c>
      <c r="P18" s="1">
        <f t="shared" si="0"/>
        <v>10</v>
      </c>
      <c r="Q18" s="1">
        <f t="shared" si="0"/>
        <v>0</v>
      </c>
      <c r="R18" s="1">
        <f t="shared" si="0"/>
        <v>5</v>
      </c>
      <c r="S18" s="1">
        <f t="shared" si="0"/>
        <v>25</v>
      </c>
      <c r="T18" s="1">
        <f t="shared" si="0"/>
        <v>3</v>
      </c>
      <c r="U18" s="1">
        <f t="shared" si="0"/>
        <v>2</v>
      </c>
      <c r="V18" s="1">
        <f t="shared" si="0"/>
        <v>4</v>
      </c>
      <c r="W18" s="1">
        <f t="shared" si="0"/>
        <v>0</v>
      </c>
      <c r="X18" s="1">
        <f t="shared" si="0"/>
        <v>3</v>
      </c>
      <c r="Y18" s="1">
        <f t="shared" si="0"/>
        <v>21</v>
      </c>
      <c r="Z18" s="1">
        <f t="shared" si="0"/>
        <v>0</v>
      </c>
      <c r="AA18" s="1">
        <f t="shared" si="0"/>
        <v>32</v>
      </c>
      <c r="AB18" s="1">
        <f t="shared" si="0"/>
        <v>65</v>
      </c>
      <c r="AC18" s="1">
        <f t="shared" si="0"/>
        <v>3</v>
      </c>
      <c r="AD18" s="1">
        <f t="shared" si="0"/>
        <v>0</v>
      </c>
      <c r="AE18" s="1">
        <f t="shared" si="0"/>
        <v>4</v>
      </c>
      <c r="AF18" s="1">
        <f t="shared" si="0"/>
        <v>0</v>
      </c>
      <c r="AG18" s="1">
        <f t="shared" si="0"/>
        <v>4</v>
      </c>
      <c r="AH18" s="1">
        <f t="shared" si="0"/>
        <v>75</v>
      </c>
      <c r="AI18" s="1">
        <f t="shared" si="0"/>
        <v>0</v>
      </c>
      <c r="AJ18" s="1">
        <f t="shared" si="0"/>
        <v>35</v>
      </c>
      <c r="AK18" s="1">
        <f t="shared" si="0"/>
        <v>121</v>
      </c>
      <c r="AL18" s="1">
        <f t="shared" si="0"/>
        <v>0</v>
      </c>
      <c r="AM18" s="1">
        <f t="shared" si="0"/>
        <v>0</v>
      </c>
      <c r="AN18" s="1">
        <f t="shared" si="0"/>
        <v>0</v>
      </c>
      <c r="AO18" s="1">
        <f t="shared" si="0"/>
        <v>0</v>
      </c>
      <c r="AP18" s="1">
        <f t="shared" si="0"/>
        <v>0</v>
      </c>
      <c r="AQ18" s="1">
        <f t="shared" ref="AQ18:BV18" si="1">SUBTOTAL(9,AQ13:AQ17)</f>
        <v>0</v>
      </c>
      <c r="AR18" s="1">
        <f t="shared" si="1"/>
        <v>0</v>
      </c>
      <c r="AS18" s="1">
        <f t="shared" si="1"/>
        <v>0</v>
      </c>
      <c r="AT18" s="1">
        <f t="shared" si="1"/>
        <v>0</v>
      </c>
      <c r="AU18" s="1">
        <f t="shared" si="1"/>
        <v>1</v>
      </c>
      <c r="AV18" s="1">
        <f t="shared" si="1"/>
        <v>0</v>
      </c>
      <c r="AW18" s="1">
        <f t="shared" si="1"/>
        <v>0</v>
      </c>
      <c r="AX18" s="1">
        <f t="shared" si="1"/>
        <v>0</v>
      </c>
      <c r="AY18" s="1">
        <f t="shared" si="1"/>
        <v>3</v>
      </c>
      <c r="AZ18" s="1">
        <f t="shared" si="1"/>
        <v>56</v>
      </c>
      <c r="BA18" s="1">
        <f t="shared" si="1"/>
        <v>0</v>
      </c>
      <c r="BB18" s="1">
        <f t="shared" si="1"/>
        <v>0</v>
      </c>
      <c r="BC18" s="1">
        <f t="shared" si="1"/>
        <v>60</v>
      </c>
      <c r="BD18" s="1">
        <f t="shared" si="1"/>
        <v>0</v>
      </c>
      <c r="BE18" s="1">
        <f t="shared" si="1"/>
        <v>0</v>
      </c>
      <c r="BF18" s="1">
        <f t="shared" si="1"/>
        <v>4</v>
      </c>
      <c r="BG18" s="1">
        <f t="shared" si="1"/>
        <v>4</v>
      </c>
      <c r="BH18" s="1">
        <f t="shared" si="1"/>
        <v>0</v>
      </c>
      <c r="BI18" s="1">
        <f t="shared" si="1"/>
        <v>0</v>
      </c>
      <c r="BJ18" s="1">
        <f t="shared" si="1"/>
        <v>0</v>
      </c>
      <c r="BK18" s="1">
        <f t="shared" si="1"/>
        <v>2</v>
      </c>
      <c r="BL18" s="1">
        <f t="shared" si="1"/>
        <v>10</v>
      </c>
      <c r="BM18" s="1">
        <f t="shared" si="1"/>
        <v>10</v>
      </c>
      <c r="BN18" s="1">
        <f t="shared" si="1"/>
        <v>2</v>
      </c>
      <c r="BO18" s="1">
        <f t="shared" si="1"/>
        <v>13</v>
      </c>
      <c r="BP18" s="1">
        <f t="shared" si="1"/>
        <v>4</v>
      </c>
      <c r="BQ18" s="1">
        <f t="shared" si="1"/>
        <v>16</v>
      </c>
      <c r="BR18" s="1">
        <f t="shared" si="1"/>
        <v>162</v>
      </c>
      <c r="BS18" s="1">
        <f t="shared" si="1"/>
        <v>0</v>
      </c>
      <c r="BT18" s="1">
        <f t="shared" si="1"/>
        <v>74</v>
      </c>
      <c r="BU18" s="1">
        <f t="shared" si="1"/>
        <v>0</v>
      </c>
      <c r="BV18" s="1">
        <f t="shared" si="1"/>
        <v>281</v>
      </c>
      <c r="BW18" s="1">
        <f t="shared" ref="BW18:DB18" si="2">SUBTOTAL(9,BW13:BW17)</f>
        <v>25</v>
      </c>
      <c r="BX18" s="1">
        <f t="shared" si="2"/>
        <v>65</v>
      </c>
      <c r="BY18" s="1">
        <f t="shared" si="2"/>
        <v>121</v>
      </c>
      <c r="BZ18" s="1">
        <f t="shared" si="2"/>
        <v>0</v>
      </c>
      <c r="CA18" s="1">
        <f t="shared" si="2"/>
        <v>60</v>
      </c>
      <c r="CB18" s="1">
        <f t="shared" si="2"/>
        <v>10</v>
      </c>
      <c r="CC18" s="1">
        <f t="shared" si="2"/>
        <v>281</v>
      </c>
      <c r="CD18" s="1">
        <f t="shared" si="2"/>
        <v>3</v>
      </c>
      <c r="CE18" s="1">
        <f t="shared" si="2"/>
        <v>10</v>
      </c>
      <c r="CF18" s="1">
        <f t="shared" si="2"/>
        <v>19</v>
      </c>
      <c r="CG18" s="1">
        <f t="shared" si="2"/>
        <v>0</v>
      </c>
      <c r="CH18" s="1">
        <f t="shared" si="2"/>
        <v>8</v>
      </c>
      <c r="CI18" s="1">
        <f t="shared" si="2"/>
        <v>146</v>
      </c>
      <c r="CJ18" s="1">
        <f t="shared" si="2"/>
        <v>264</v>
      </c>
      <c r="CK18" s="1">
        <f t="shared" si="2"/>
        <v>41</v>
      </c>
      <c r="CL18" s="1">
        <f t="shared" si="2"/>
        <v>36</v>
      </c>
      <c r="CM18" s="1">
        <f t="shared" si="2"/>
        <v>0</v>
      </c>
      <c r="CN18" s="1">
        <f t="shared" si="2"/>
        <v>5</v>
      </c>
      <c r="CO18" s="1">
        <f t="shared" si="2"/>
        <v>36</v>
      </c>
      <c r="CP18" s="1">
        <f t="shared" si="2"/>
        <v>38</v>
      </c>
      <c r="CQ18" s="1">
        <f t="shared" si="2"/>
        <v>31</v>
      </c>
      <c r="CR18" s="1">
        <f t="shared" si="2"/>
        <v>110</v>
      </c>
      <c r="CS18" s="1">
        <f t="shared" si="2"/>
        <v>43</v>
      </c>
      <c r="CT18" s="1">
        <f t="shared" si="2"/>
        <v>23</v>
      </c>
      <c r="CU18" s="1">
        <f t="shared" si="2"/>
        <v>14</v>
      </c>
      <c r="CV18" s="1">
        <f t="shared" si="2"/>
        <v>37</v>
      </c>
      <c r="CW18" s="1">
        <f t="shared" si="2"/>
        <v>22</v>
      </c>
      <c r="CX18" s="1">
        <f t="shared" si="2"/>
        <v>14</v>
      </c>
      <c r="CY18" s="1">
        <f t="shared" si="2"/>
        <v>5</v>
      </c>
    </row>
    <row r="19" spans="1:103" outlineLevel="2">
      <c r="A19" s="1" t="s">
        <v>9</v>
      </c>
      <c r="B19" s="1" t="s">
        <v>10</v>
      </c>
      <c r="C19" s="1" t="s">
        <v>11</v>
      </c>
      <c r="D19" s="1" t="s">
        <v>12</v>
      </c>
      <c r="E19" s="1" t="s">
        <v>13</v>
      </c>
      <c r="F19" s="1" t="s">
        <v>14</v>
      </c>
      <c r="G19" s="1" t="s">
        <v>15</v>
      </c>
      <c r="H19" s="1" t="s">
        <v>16</v>
      </c>
      <c r="I19" s="1" t="s">
        <v>17</v>
      </c>
      <c r="J19" s="1" t="s">
        <v>8</v>
      </c>
      <c r="K19" s="1">
        <v>0</v>
      </c>
      <c r="L19" s="1">
        <v>0</v>
      </c>
      <c r="M19" s="1">
        <v>0</v>
      </c>
      <c r="N19" s="1">
        <v>0</v>
      </c>
      <c r="O19" s="1">
        <v>1</v>
      </c>
      <c r="P19" s="1">
        <v>1</v>
      </c>
      <c r="Q19" s="1">
        <v>0</v>
      </c>
      <c r="R19" s="1">
        <v>0</v>
      </c>
      <c r="S19" s="1">
        <v>2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2</v>
      </c>
      <c r="Z19" s="1">
        <v>0</v>
      </c>
      <c r="AA19" s="1">
        <v>0</v>
      </c>
      <c r="AB19" s="1">
        <v>2</v>
      </c>
      <c r="AC19" s="1">
        <v>1</v>
      </c>
      <c r="AD19" s="1">
        <v>0</v>
      </c>
      <c r="AE19" s="1">
        <v>1</v>
      </c>
      <c r="AF19" s="1">
        <v>0</v>
      </c>
      <c r="AG19" s="1">
        <v>0</v>
      </c>
      <c r="AH19" s="1">
        <v>28</v>
      </c>
      <c r="AI19" s="1">
        <v>0</v>
      </c>
      <c r="AJ19" s="1">
        <v>0</v>
      </c>
      <c r="AK19" s="1">
        <v>30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12</v>
      </c>
      <c r="BA19" s="1">
        <v>0</v>
      </c>
      <c r="BB19" s="1">
        <v>0</v>
      </c>
      <c r="BC19" s="1">
        <v>12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2</v>
      </c>
      <c r="BJ19" s="1">
        <v>0</v>
      </c>
      <c r="BK19" s="1">
        <v>0</v>
      </c>
      <c r="BL19" s="1">
        <v>2</v>
      </c>
      <c r="BM19" s="1">
        <v>1</v>
      </c>
      <c r="BN19" s="1">
        <v>0</v>
      </c>
      <c r="BO19" s="1">
        <v>1</v>
      </c>
      <c r="BP19" s="1">
        <v>0</v>
      </c>
      <c r="BQ19" s="1">
        <v>1</v>
      </c>
      <c r="BR19" s="1">
        <v>45</v>
      </c>
      <c r="BS19" s="1">
        <v>0</v>
      </c>
      <c r="BT19" s="1">
        <v>0</v>
      </c>
      <c r="BU19" s="1">
        <v>0</v>
      </c>
      <c r="BV19" s="1">
        <v>48</v>
      </c>
      <c r="BW19" s="1">
        <v>2</v>
      </c>
      <c r="BX19" s="1">
        <v>2</v>
      </c>
      <c r="BY19" s="1">
        <v>30</v>
      </c>
      <c r="BZ19" s="1">
        <v>0</v>
      </c>
      <c r="CA19" s="1">
        <v>12</v>
      </c>
      <c r="CB19" s="1">
        <v>2</v>
      </c>
      <c r="CC19" s="1">
        <v>48</v>
      </c>
      <c r="CD19" s="1">
        <v>1</v>
      </c>
      <c r="CE19" s="1">
        <v>2</v>
      </c>
      <c r="CF19" s="1">
        <v>6</v>
      </c>
      <c r="CG19" s="1">
        <v>0</v>
      </c>
      <c r="CH19" s="1">
        <v>2</v>
      </c>
      <c r="CI19" s="1">
        <v>2</v>
      </c>
      <c r="CJ19" s="1">
        <v>44</v>
      </c>
      <c r="CK19" s="1">
        <v>5</v>
      </c>
      <c r="CL19" s="1">
        <v>6</v>
      </c>
      <c r="CN19" s="1">
        <v>1</v>
      </c>
      <c r="CO19" s="1">
        <v>6</v>
      </c>
      <c r="CP19" s="1">
        <v>3</v>
      </c>
      <c r="CQ19" s="1">
        <v>3</v>
      </c>
      <c r="CR19" s="1">
        <v>13</v>
      </c>
      <c r="CS19" s="1">
        <v>5</v>
      </c>
      <c r="CT19" s="1">
        <v>8</v>
      </c>
      <c r="CU19" s="1">
        <v>2</v>
      </c>
      <c r="CV19" s="1">
        <v>5</v>
      </c>
      <c r="CW19" s="1">
        <v>8</v>
      </c>
      <c r="CX19" s="1">
        <v>2</v>
      </c>
      <c r="CY19" s="1">
        <v>1</v>
      </c>
    </row>
    <row r="20" spans="1:103" outlineLevel="2">
      <c r="A20" s="1" t="s">
        <v>25</v>
      </c>
      <c r="B20" s="1" t="s">
        <v>26</v>
      </c>
      <c r="C20" s="1" t="s">
        <v>2</v>
      </c>
      <c r="D20" s="1" t="s">
        <v>12</v>
      </c>
      <c r="E20" s="1" t="s">
        <v>13</v>
      </c>
      <c r="F20" s="1" t="s">
        <v>5</v>
      </c>
      <c r="G20" s="1" t="s">
        <v>13</v>
      </c>
      <c r="H20" s="1" t="s">
        <v>27</v>
      </c>
      <c r="I20" s="1" t="s">
        <v>28</v>
      </c>
      <c r="J20" s="1" t="s">
        <v>8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1</v>
      </c>
      <c r="AX20" s="1">
        <v>0</v>
      </c>
      <c r="AY20" s="1">
        <v>7</v>
      </c>
      <c r="AZ20" s="1">
        <v>56</v>
      </c>
      <c r="BA20" s="1">
        <v>0</v>
      </c>
      <c r="BB20" s="1">
        <v>6</v>
      </c>
      <c r="BC20" s="1">
        <v>70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1</v>
      </c>
      <c r="BP20" s="1">
        <v>0</v>
      </c>
      <c r="BQ20" s="1">
        <v>7</v>
      </c>
      <c r="BR20" s="1">
        <v>56</v>
      </c>
      <c r="BS20" s="1">
        <v>0</v>
      </c>
      <c r="BT20" s="1">
        <v>6</v>
      </c>
      <c r="BU20" s="1">
        <v>0</v>
      </c>
      <c r="BV20" s="1">
        <v>70</v>
      </c>
      <c r="BW20" s="1">
        <v>0</v>
      </c>
      <c r="BX20" s="1">
        <v>0</v>
      </c>
      <c r="BY20" s="1">
        <v>0</v>
      </c>
      <c r="BZ20" s="1">
        <v>0</v>
      </c>
      <c r="CA20" s="1">
        <v>70</v>
      </c>
      <c r="CB20" s="1">
        <v>0</v>
      </c>
      <c r="CC20" s="1">
        <v>70</v>
      </c>
      <c r="CD20" s="1">
        <v>0</v>
      </c>
      <c r="CE20" s="1">
        <v>0</v>
      </c>
      <c r="CF20" s="1">
        <v>0</v>
      </c>
      <c r="CG20" s="1">
        <v>0</v>
      </c>
      <c r="CH20" s="1">
        <v>7</v>
      </c>
      <c r="CI20" s="1">
        <v>70</v>
      </c>
      <c r="CJ20" s="1">
        <v>38</v>
      </c>
      <c r="CK20" s="1">
        <v>10</v>
      </c>
      <c r="CL20" s="1">
        <v>13</v>
      </c>
      <c r="CN20" s="1">
        <v>1</v>
      </c>
      <c r="CO20" s="1">
        <v>13</v>
      </c>
      <c r="CP20" s="1">
        <v>14</v>
      </c>
      <c r="CQ20" s="1">
        <v>5</v>
      </c>
      <c r="CR20" s="1">
        <v>33</v>
      </c>
      <c r="CS20" s="1">
        <v>3</v>
      </c>
      <c r="CT20" s="1">
        <v>4</v>
      </c>
      <c r="CU20" s="1">
        <v>7</v>
      </c>
      <c r="CV20" s="1">
        <v>3</v>
      </c>
      <c r="CW20" s="1">
        <v>4</v>
      </c>
      <c r="CX20" s="1">
        <v>7</v>
      </c>
      <c r="CY20" s="1">
        <v>1</v>
      </c>
    </row>
    <row r="21" spans="1:103" outlineLevel="2">
      <c r="A21" s="1" t="s">
        <v>29</v>
      </c>
      <c r="B21" s="1" t="s">
        <v>30</v>
      </c>
      <c r="C21" s="1" t="s">
        <v>11</v>
      </c>
      <c r="D21" s="1" t="s">
        <v>12</v>
      </c>
      <c r="E21" s="1" t="s">
        <v>13</v>
      </c>
      <c r="F21" s="1" t="s">
        <v>31</v>
      </c>
      <c r="G21" s="1" t="s">
        <v>32</v>
      </c>
      <c r="H21" s="1" t="s">
        <v>33</v>
      </c>
      <c r="I21" s="1" t="s">
        <v>17</v>
      </c>
      <c r="J21" s="1" t="s">
        <v>8</v>
      </c>
      <c r="K21" s="1">
        <v>0</v>
      </c>
      <c r="L21" s="1">
        <v>0</v>
      </c>
      <c r="M21" s="1">
        <v>0</v>
      </c>
      <c r="N21" s="1">
        <v>0</v>
      </c>
      <c r="O21" s="1">
        <v>9</v>
      </c>
      <c r="P21" s="1">
        <v>4</v>
      </c>
      <c r="Q21" s="1">
        <v>0</v>
      </c>
      <c r="R21" s="1">
        <v>5</v>
      </c>
      <c r="S21" s="1">
        <v>18</v>
      </c>
      <c r="T21" s="1">
        <v>0</v>
      </c>
      <c r="U21" s="1">
        <v>0</v>
      </c>
      <c r="V21" s="1">
        <v>0</v>
      </c>
      <c r="W21" s="1">
        <v>0</v>
      </c>
      <c r="X21" s="1">
        <v>1</v>
      </c>
      <c r="Y21" s="1">
        <v>5</v>
      </c>
      <c r="Z21" s="1">
        <v>0</v>
      </c>
      <c r="AA21" s="1">
        <v>4</v>
      </c>
      <c r="AB21" s="1">
        <v>10</v>
      </c>
      <c r="AC21" s="1">
        <v>0</v>
      </c>
      <c r="AD21" s="1">
        <v>0</v>
      </c>
      <c r="AE21" s="1">
        <v>2</v>
      </c>
      <c r="AF21" s="1">
        <v>1</v>
      </c>
      <c r="AG21" s="1">
        <v>2</v>
      </c>
      <c r="AH21" s="1">
        <v>27</v>
      </c>
      <c r="AI21" s="1">
        <v>0</v>
      </c>
      <c r="AJ21" s="1">
        <v>14</v>
      </c>
      <c r="AK21" s="1">
        <v>46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4</v>
      </c>
      <c r="AX21" s="1">
        <v>0</v>
      </c>
      <c r="AY21" s="1">
        <v>2</v>
      </c>
      <c r="AZ21" s="1">
        <v>24</v>
      </c>
      <c r="BA21" s="1">
        <v>0</v>
      </c>
      <c r="BB21" s="1">
        <v>2</v>
      </c>
      <c r="BC21" s="1">
        <v>32</v>
      </c>
      <c r="BD21" s="1">
        <v>0</v>
      </c>
      <c r="BE21" s="1">
        <v>0</v>
      </c>
      <c r="BF21" s="1">
        <v>1</v>
      </c>
      <c r="BG21" s="1">
        <v>0</v>
      </c>
      <c r="BH21" s="1">
        <v>4</v>
      </c>
      <c r="BI21" s="1">
        <v>3</v>
      </c>
      <c r="BJ21" s="1">
        <v>0</v>
      </c>
      <c r="BK21" s="1">
        <v>0</v>
      </c>
      <c r="BL21" s="1">
        <v>8</v>
      </c>
      <c r="BM21" s="1">
        <v>0</v>
      </c>
      <c r="BN21" s="1">
        <v>0</v>
      </c>
      <c r="BO21" s="1">
        <v>7</v>
      </c>
      <c r="BP21" s="1">
        <v>1</v>
      </c>
      <c r="BQ21" s="1">
        <v>18</v>
      </c>
      <c r="BR21" s="1">
        <v>63</v>
      </c>
      <c r="BS21" s="1">
        <v>0</v>
      </c>
      <c r="BT21" s="1">
        <v>25</v>
      </c>
      <c r="BU21" s="1">
        <v>0</v>
      </c>
      <c r="BV21" s="1">
        <v>114</v>
      </c>
      <c r="BW21" s="1">
        <v>18</v>
      </c>
      <c r="BX21" s="1">
        <v>10</v>
      </c>
      <c r="BY21" s="1">
        <v>46</v>
      </c>
      <c r="BZ21" s="1">
        <v>0</v>
      </c>
      <c r="CA21" s="1">
        <v>32</v>
      </c>
      <c r="CB21" s="1">
        <v>8</v>
      </c>
      <c r="CC21" s="1">
        <v>114</v>
      </c>
      <c r="CD21" s="1">
        <v>1</v>
      </c>
      <c r="CE21" s="1">
        <v>3</v>
      </c>
      <c r="CF21" s="1">
        <v>6</v>
      </c>
      <c r="CG21" s="1">
        <v>0</v>
      </c>
      <c r="CH21" s="1">
        <v>2</v>
      </c>
      <c r="CI21" s="1">
        <v>0</v>
      </c>
      <c r="CJ21" s="1">
        <v>0</v>
      </c>
      <c r="CK21" s="1">
        <v>0</v>
      </c>
      <c r="CL21" s="1">
        <v>9</v>
      </c>
      <c r="CN21" s="1">
        <v>1</v>
      </c>
      <c r="CO21" s="1">
        <v>9</v>
      </c>
      <c r="CP21" s="1">
        <v>7</v>
      </c>
      <c r="CQ21" s="1">
        <v>8</v>
      </c>
      <c r="CR21" s="1">
        <v>25</v>
      </c>
      <c r="CS21" s="1">
        <v>9</v>
      </c>
      <c r="CT21" s="1">
        <v>5</v>
      </c>
      <c r="CU21" s="1">
        <v>2</v>
      </c>
      <c r="CV21" s="1">
        <v>9</v>
      </c>
      <c r="CW21" s="1">
        <v>5</v>
      </c>
      <c r="CX21" s="1">
        <v>2</v>
      </c>
      <c r="CY21" s="1">
        <v>1</v>
      </c>
    </row>
    <row r="22" spans="1:103" outlineLevel="2">
      <c r="A22" s="1" t="s">
        <v>34</v>
      </c>
      <c r="B22" s="1" t="s">
        <v>35</v>
      </c>
      <c r="C22" s="1" t="s">
        <v>11</v>
      </c>
      <c r="D22" s="1" t="s">
        <v>12</v>
      </c>
      <c r="E22" s="1" t="s">
        <v>13</v>
      </c>
      <c r="F22" s="1" t="s">
        <v>5</v>
      </c>
      <c r="G22" s="1" t="s">
        <v>13</v>
      </c>
      <c r="H22" s="1" t="s">
        <v>36</v>
      </c>
      <c r="I22" s="1" t="s">
        <v>37</v>
      </c>
      <c r="J22" s="1" t="s">
        <v>8</v>
      </c>
      <c r="K22" s="1">
        <v>0</v>
      </c>
      <c r="L22" s="1">
        <v>2</v>
      </c>
      <c r="M22" s="1">
        <v>0</v>
      </c>
      <c r="N22" s="1">
        <v>0</v>
      </c>
      <c r="O22" s="1">
        <v>1</v>
      </c>
      <c r="P22" s="1">
        <v>3</v>
      </c>
      <c r="Q22" s="1">
        <v>0</v>
      </c>
      <c r="R22" s="1">
        <v>2</v>
      </c>
      <c r="S22" s="1">
        <v>8</v>
      </c>
      <c r="T22" s="1">
        <v>0</v>
      </c>
      <c r="U22" s="1">
        <v>0</v>
      </c>
      <c r="V22" s="1">
        <v>0</v>
      </c>
      <c r="W22" s="1">
        <v>0</v>
      </c>
      <c r="X22" s="1">
        <v>1</v>
      </c>
      <c r="Y22" s="1">
        <v>1</v>
      </c>
      <c r="Z22" s="1">
        <v>0</v>
      </c>
      <c r="AA22" s="1">
        <v>0</v>
      </c>
      <c r="AB22" s="1">
        <v>2</v>
      </c>
      <c r="AC22" s="1">
        <v>0</v>
      </c>
      <c r="AD22" s="1">
        <v>0</v>
      </c>
      <c r="AE22" s="1">
        <v>3</v>
      </c>
      <c r="AF22" s="1">
        <v>0</v>
      </c>
      <c r="AG22" s="1">
        <v>7</v>
      </c>
      <c r="AH22" s="1">
        <v>32</v>
      </c>
      <c r="AI22" s="1">
        <v>0</v>
      </c>
      <c r="AJ22" s="1">
        <v>7</v>
      </c>
      <c r="AK22" s="1">
        <v>49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0</v>
      </c>
      <c r="AX22" s="1">
        <v>0</v>
      </c>
      <c r="AY22" s="1">
        <v>0</v>
      </c>
      <c r="AZ22" s="1">
        <v>0</v>
      </c>
      <c r="BA22" s="1">
        <v>0</v>
      </c>
      <c r="BB22" s="1">
        <v>0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0</v>
      </c>
      <c r="BI22" s="1">
        <v>0</v>
      </c>
      <c r="BJ22" s="1">
        <v>0</v>
      </c>
      <c r="BK22" s="1">
        <v>0</v>
      </c>
      <c r="BL22" s="1">
        <v>0</v>
      </c>
      <c r="BM22" s="1">
        <v>0</v>
      </c>
      <c r="BN22" s="1">
        <v>2</v>
      </c>
      <c r="BO22" s="1">
        <v>3</v>
      </c>
      <c r="BP22" s="1">
        <v>0</v>
      </c>
      <c r="BQ22" s="1">
        <v>9</v>
      </c>
      <c r="BR22" s="1">
        <v>36</v>
      </c>
      <c r="BS22" s="1">
        <v>0</v>
      </c>
      <c r="BT22" s="1">
        <v>9</v>
      </c>
      <c r="BU22" s="1">
        <v>0</v>
      </c>
      <c r="BV22" s="1">
        <v>59</v>
      </c>
      <c r="BW22" s="1">
        <v>8</v>
      </c>
      <c r="BX22" s="1">
        <v>2</v>
      </c>
      <c r="BY22" s="1">
        <v>49</v>
      </c>
      <c r="BZ22" s="1">
        <v>0</v>
      </c>
      <c r="CA22" s="1">
        <v>0</v>
      </c>
      <c r="CB22" s="1">
        <v>0</v>
      </c>
      <c r="CC22" s="1">
        <v>59</v>
      </c>
      <c r="CD22" s="1">
        <v>1</v>
      </c>
      <c r="CE22" s="1">
        <v>0</v>
      </c>
      <c r="CF22" s="1">
        <v>6</v>
      </c>
      <c r="CG22" s="1">
        <v>0</v>
      </c>
      <c r="CH22" s="1">
        <v>0</v>
      </c>
      <c r="CI22" s="1">
        <v>0</v>
      </c>
      <c r="CJ22" s="1">
        <v>0</v>
      </c>
      <c r="CK22" s="1">
        <v>0</v>
      </c>
      <c r="CL22" s="1">
        <v>7</v>
      </c>
      <c r="CN22" s="1">
        <v>1</v>
      </c>
      <c r="CO22" s="1">
        <v>7</v>
      </c>
      <c r="CP22" s="1">
        <v>8</v>
      </c>
      <c r="CQ22" s="1">
        <v>5</v>
      </c>
      <c r="CR22" s="1">
        <v>21</v>
      </c>
      <c r="CS22" s="1">
        <v>7</v>
      </c>
      <c r="CT22" s="1">
        <v>4</v>
      </c>
      <c r="CU22" s="1">
        <v>3</v>
      </c>
      <c r="CV22" s="1">
        <v>7</v>
      </c>
      <c r="CW22" s="1">
        <v>4</v>
      </c>
      <c r="CX22" s="1">
        <v>3</v>
      </c>
      <c r="CY22" s="1">
        <v>1</v>
      </c>
    </row>
    <row r="23" spans="1:103" outlineLevel="2">
      <c r="A23" s="1" t="s">
        <v>38</v>
      </c>
      <c r="B23" s="1" t="s">
        <v>39</v>
      </c>
      <c r="C23" s="1" t="s">
        <v>24</v>
      </c>
      <c r="D23" s="1" t="s">
        <v>12</v>
      </c>
      <c r="E23" s="1" t="s">
        <v>13</v>
      </c>
      <c r="F23" s="1" t="s">
        <v>5</v>
      </c>
      <c r="G23" s="1" t="s">
        <v>13</v>
      </c>
      <c r="H23" s="1" t="s">
        <v>36</v>
      </c>
      <c r="I23" s="1" t="s">
        <v>37</v>
      </c>
      <c r="J23" s="1" t="s">
        <v>8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1</v>
      </c>
      <c r="Z23" s="1">
        <v>0</v>
      </c>
      <c r="AA23" s="1">
        <v>0</v>
      </c>
      <c r="AB23" s="1">
        <v>1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42</v>
      </c>
      <c r="AI23" s="1">
        <v>0</v>
      </c>
      <c r="AJ23" s="1">
        <v>0</v>
      </c>
      <c r="AK23" s="1">
        <v>42</v>
      </c>
      <c r="AL23" s="1">
        <v>0</v>
      </c>
      <c r="AM23" s="1">
        <v>0</v>
      </c>
      <c r="AN23" s="1">
        <v>0</v>
      </c>
      <c r="AO23" s="1">
        <v>0</v>
      </c>
      <c r="AP23" s="1">
        <v>0</v>
      </c>
      <c r="AQ23" s="1">
        <v>0</v>
      </c>
      <c r="AR23" s="1">
        <v>0</v>
      </c>
      <c r="AS23" s="1">
        <v>0</v>
      </c>
      <c r="AT23" s="1">
        <v>0</v>
      </c>
      <c r="AU23" s="1">
        <v>0</v>
      </c>
      <c r="AV23" s="1">
        <v>0</v>
      </c>
      <c r="AW23" s="1">
        <v>0</v>
      </c>
      <c r="AX23" s="1">
        <v>0</v>
      </c>
      <c r="AY23" s="1">
        <v>0</v>
      </c>
      <c r="AZ23" s="1">
        <v>0</v>
      </c>
      <c r="BA23" s="1">
        <v>0</v>
      </c>
      <c r="BB23" s="1">
        <v>0</v>
      </c>
      <c r="BC23" s="1">
        <v>0</v>
      </c>
      <c r="BD23" s="1">
        <v>0</v>
      </c>
      <c r="BE23" s="1">
        <v>0</v>
      </c>
      <c r="BF23" s="1">
        <v>0</v>
      </c>
      <c r="BG23" s="1">
        <v>0</v>
      </c>
      <c r="BH23" s="1">
        <v>0</v>
      </c>
      <c r="BI23" s="1">
        <v>0</v>
      </c>
      <c r="BJ23" s="1">
        <v>0</v>
      </c>
      <c r="BK23" s="1">
        <v>0</v>
      </c>
      <c r="BL23" s="1">
        <v>0</v>
      </c>
      <c r="BM23" s="1">
        <v>0</v>
      </c>
      <c r="BN23" s="1">
        <v>0</v>
      </c>
      <c r="BO23" s="1">
        <v>0</v>
      </c>
      <c r="BP23" s="1">
        <v>0</v>
      </c>
      <c r="BQ23" s="1">
        <v>0</v>
      </c>
      <c r="BR23" s="1">
        <v>43</v>
      </c>
      <c r="BS23" s="1">
        <v>0</v>
      </c>
      <c r="BT23" s="1">
        <v>0</v>
      </c>
      <c r="BU23" s="1">
        <v>0</v>
      </c>
      <c r="BV23" s="1">
        <v>43</v>
      </c>
      <c r="BW23" s="1">
        <v>0</v>
      </c>
      <c r="BX23" s="1">
        <v>1</v>
      </c>
      <c r="BY23" s="1">
        <v>42</v>
      </c>
      <c r="BZ23" s="1">
        <v>0</v>
      </c>
      <c r="CA23" s="1">
        <v>0</v>
      </c>
      <c r="CB23" s="1">
        <v>0</v>
      </c>
      <c r="CC23" s="1">
        <v>43</v>
      </c>
      <c r="CD23" s="1">
        <v>0</v>
      </c>
      <c r="CE23" s="1">
        <v>0</v>
      </c>
      <c r="CF23" s="1">
        <v>6</v>
      </c>
      <c r="CG23" s="1">
        <v>0</v>
      </c>
      <c r="CH23" s="1">
        <v>0</v>
      </c>
      <c r="CI23" s="1">
        <v>43</v>
      </c>
      <c r="CJ23" s="1">
        <v>43</v>
      </c>
      <c r="CK23" s="1">
        <v>0</v>
      </c>
      <c r="CL23" s="1">
        <v>6</v>
      </c>
      <c r="CN23" s="1">
        <v>1</v>
      </c>
      <c r="CO23" s="1">
        <v>6</v>
      </c>
      <c r="CP23" s="1">
        <v>8</v>
      </c>
      <c r="CQ23" s="1">
        <v>4</v>
      </c>
      <c r="CR23" s="1">
        <v>19</v>
      </c>
      <c r="CS23" s="1">
        <v>7</v>
      </c>
      <c r="CT23" s="1">
        <v>5</v>
      </c>
      <c r="CU23" s="1">
        <v>1</v>
      </c>
      <c r="CV23" s="1">
        <v>7</v>
      </c>
      <c r="CW23" s="1">
        <v>5</v>
      </c>
      <c r="CX23" s="1">
        <v>1</v>
      </c>
      <c r="CY23" s="1">
        <v>1</v>
      </c>
    </row>
    <row r="24" spans="1:103" outlineLevel="2">
      <c r="A24" s="1" t="s">
        <v>40</v>
      </c>
      <c r="B24" s="1" t="s">
        <v>41</v>
      </c>
      <c r="C24" s="1" t="s">
        <v>11</v>
      </c>
      <c r="D24" s="1" t="s">
        <v>12</v>
      </c>
      <c r="E24" s="1" t="s">
        <v>13</v>
      </c>
      <c r="F24" s="1" t="s">
        <v>5</v>
      </c>
      <c r="G24" s="1" t="s">
        <v>13</v>
      </c>
      <c r="H24" s="1" t="s">
        <v>42</v>
      </c>
      <c r="I24" s="1" t="s">
        <v>37</v>
      </c>
      <c r="J24" s="1" t="s">
        <v>8</v>
      </c>
      <c r="K24" s="1">
        <v>0</v>
      </c>
      <c r="L24" s="1">
        <v>0</v>
      </c>
      <c r="M24" s="1">
        <v>1</v>
      </c>
      <c r="N24" s="1">
        <v>0</v>
      </c>
      <c r="O24" s="1">
        <v>0</v>
      </c>
      <c r="P24" s="1">
        <v>4</v>
      </c>
      <c r="Q24" s="1">
        <v>0</v>
      </c>
      <c r="R24" s="1">
        <v>0</v>
      </c>
      <c r="S24" s="1">
        <v>5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9</v>
      </c>
      <c r="Z24" s="1">
        <v>0</v>
      </c>
      <c r="AA24" s="1">
        <v>0</v>
      </c>
      <c r="AB24" s="1">
        <v>9</v>
      </c>
      <c r="AC24" s="1">
        <v>0</v>
      </c>
      <c r="AD24" s="1">
        <v>0</v>
      </c>
      <c r="AE24" s="1">
        <v>1</v>
      </c>
      <c r="AF24" s="1">
        <v>0</v>
      </c>
      <c r="AG24" s="1">
        <v>0</v>
      </c>
      <c r="AH24" s="1">
        <v>35</v>
      </c>
      <c r="AI24" s="1">
        <v>0</v>
      </c>
      <c r="AJ24" s="1">
        <v>0</v>
      </c>
      <c r="AK24" s="1">
        <v>36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0</v>
      </c>
      <c r="AY24" s="1">
        <v>0</v>
      </c>
      <c r="AZ24" s="1">
        <v>0</v>
      </c>
      <c r="BA24" s="1">
        <v>0</v>
      </c>
      <c r="BB24" s="1">
        <v>0</v>
      </c>
      <c r="BC24" s="1">
        <v>0</v>
      </c>
      <c r="BD24" s="1">
        <v>0</v>
      </c>
      <c r="BE24" s="1">
        <v>0</v>
      </c>
      <c r="BF24" s="1">
        <v>0</v>
      </c>
      <c r="BG24" s="1">
        <v>0</v>
      </c>
      <c r="BH24" s="1">
        <v>0</v>
      </c>
      <c r="BI24" s="1">
        <v>0</v>
      </c>
      <c r="BJ24" s="1">
        <v>0</v>
      </c>
      <c r="BK24" s="1">
        <v>0</v>
      </c>
      <c r="BL24" s="1">
        <v>0</v>
      </c>
      <c r="BM24" s="1">
        <v>0</v>
      </c>
      <c r="BN24" s="1">
        <v>0</v>
      </c>
      <c r="BO24" s="1">
        <v>2</v>
      </c>
      <c r="BP24" s="1">
        <v>0</v>
      </c>
      <c r="BQ24" s="1">
        <v>0</v>
      </c>
      <c r="BR24" s="1">
        <v>48</v>
      </c>
      <c r="BS24" s="1">
        <v>0</v>
      </c>
      <c r="BT24" s="1">
        <v>0</v>
      </c>
      <c r="BU24" s="1">
        <v>0</v>
      </c>
      <c r="BV24" s="1">
        <v>50</v>
      </c>
      <c r="BW24" s="1">
        <v>5</v>
      </c>
      <c r="BX24" s="1">
        <v>9</v>
      </c>
      <c r="BY24" s="1">
        <v>36</v>
      </c>
      <c r="BZ24" s="1">
        <v>0</v>
      </c>
      <c r="CA24" s="1">
        <v>0</v>
      </c>
      <c r="CB24" s="1">
        <v>0</v>
      </c>
      <c r="CC24" s="1">
        <v>50</v>
      </c>
      <c r="CD24" s="1">
        <v>0</v>
      </c>
      <c r="CE24" s="1">
        <v>1</v>
      </c>
      <c r="CF24" s="1">
        <v>5</v>
      </c>
      <c r="CG24" s="1">
        <v>0</v>
      </c>
      <c r="CH24" s="1">
        <v>0</v>
      </c>
      <c r="CI24" s="1">
        <v>0</v>
      </c>
      <c r="CJ24" s="1">
        <v>0</v>
      </c>
      <c r="CK24" s="1">
        <v>0</v>
      </c>
      <c r="CL24" s="1">
        <v>6</v>
      </c>
      <c r="CN24" s="1">
        <v>1</v>
      </c>
      <c r="CO24" s="1">
        <v>6</v>
      </c>
      <c r="CP24" s="1">
        <v>9</v>
      </c>
      <c r="CQ24" s="1">
        <v>4</v>
      </c>
      <c r="CR24" s="1">
        <v>20</v>
      </c>
      <c r="CS24" s="1">
        <v>6</v>
      </c>
      <c r="CT24" s="1">
        <v>3</v>
      </c>
      <c r="CU24" s="1">
        <v>1</v>
      </c>
      <c r="CV24" s="1">
        <v>6</v>
      </c>
      <c r="CW24" s="1">
        <v>3</v>
      </c>
      <c r="CX24" s="1">
        <v>1</v>
      </c>
      <c r="CY24" s="1">
        <v>1</v>
      </c>
    </row>
    <row r="25" spans="1:103" outlineLevel="2">
      <c r="A25" s="1" t="s">
        <v>43</v>
      </c>
      <c r="B25" s="1" t="s">
        <v>44</v>
      </c>
      <c r="C25" s="1" t="s">
        <v>2</v>
      </c>
      <c r="D25" s="1" t="s">
        <v>12</v>
      </c>
      <c r="E25" s="1" t="s">
        <v>13</v>
      </c>
      <c r="F25" s="1" t="s">
        <v>45</v>
      </c>
      <c r="G25" s="1" t="s">
        <v>46</v>
      </c>
      <c r="H25" s="1" t="s">
        <v>47</v>
      </c>
      <c r="I25" s="1" t="s">
        <v>17</v>
      </c>
      <c r="J25" s="1" t="s">
        <v>8</v>
      </c>
      <c r="K25" s="1">
        <v>0</v>
      </c>
      <c r="L25" s="1">
        <v>0</v>
      </c>
      <c r="M25" s="1">
        <v>0</v>
      </c>
      <c r="N25" s="1">
        <v>0</v>
      </c>
      <c r="O25" s="1">
        <v>5</v>
      </c>
      <c r="P25" s="1">
        <v>1</v>
      </c>
      <c r="Q25" s="1">
        <v>0</v>
      </c>
      <c r="R25" s="1">
        <v>1</v>
      </c>
      <c r="S25" s="1">
        <v>7</v>
      </c>
      <c r="T25" s="1">
        <v>0</v>
      </c>
      <c r="U25" s="1">
        <v>0</v>
      </c>
      <c r="V25" s="1">
        <v>0</v>
      </c>
      <c r="W25" s="1">
        <v>0</v>
      </c>
      <c r="X25" s="1">
        <v>2</v>
      </c>
      <c r="Y25" s="1">
        <v>4</v>
      </c>
      <c r="Z25" s="1">
        <v>0</v>
      </c>
      <c r="AA25" s="1">
        <v>2</v>
      </c>
      <c r="AB25" s="1">
        <v>8</v>
      </c>
      <c r="AC25" s="1">
        <v>0</v>
      </c>
      <c r="AD25" s="1">
        <v>0</v>
      </c>
      <c r="AE25" s="1">
        <v>0</v>
      </c>
      <c r="AF25" s="1">
        <v>0</v>
      </c>
      <c r="AG25" s="1">
        <v>1</v>
      </c>
      <c r="AH25" s="1">
        <v>29</v>
      </c>
      <c r="AI25" s="1">
        <v>0</v>
      </c>
      <c r="AJ25" s="1">
        <v>6</v>
      </c>
      <c r="AK25" s="1">
        <v>36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0</v>
      </c>
      <c r="AY25" s="1">
        <v>0</v>
      </c>
      <c r="AZ25" s="1">
        <v>0</v>
      </c>
      <c r="BA25" s="1">
        <v>0</v>
      </c>
      <c r="BB25" s="1">
        <v>0</v>
      </c>
      <c r="BC25" s="1">
        <v>0</v>
      </c>
      <c r="BD25" s="1">
        <v>0</v>
      </c>
      <c r="BE25" s="1">
        <v>0</v>
      </c>
      <c r="BF25" s="1">
        <v>0</v>
      </c>
      <c r="BG25" s="1">
        <v>0</v>
      </c>
      <c r="BH25" s="1">
        <v>0</v>
      </c>
      <c r="BI25" s="1">
        <v>0</v>
      </c>
      <c r="BJ25" s="1">
        <v>0</v>
      </c>
      <c r="BK25" s="1">
        <v>0</v>
      </c>
      <c r="BL25" s="1">
        <v>0</v>
      </c>
      <c r="BM25" s="1">
        <v>0</v>
      </c>
      <c r="BN25" s="1">
        <v>0</v>
      </c>
      <c r="BO25" s="1">
        <v>0</v>
      </c>
      <c r="BP25" s="1">
        <v>0</v>
      </c>
      <c r="BQ25" s="1">
        <v>8</v>
      </c>
      <c r="BR25" s="1">
        <v>34</v>
      </c>
      <c r="BS25" s="1">
        <v>0</v>
      </c>
      <c r="BT25" s="1">
        <v>9</v>
      </c>
      <c r="BU25" s="1">
        <v>0</v>
      </c>
      <c r="BV25" s="1">
        <v>51</v>
      </c>
      <c r="BW25" s="1">
        <v>7</v>
      </c>
      <c r="BX25" s="1">
        <v>8</v>
      </c>
      <c r="BY25" s="1">
        <v>36</v>
      </c>
      <c r="BZ25" s="1">
        <v>0</v>
      </c>
      <c r="CA25" s="1">
        <v>0</v>
      </c>
      <c r="CB25" s="1">
        <v>0</v>
      </c>
      <c r="CC25" s="1">
        <v>51</v>
      </c>
      <c r="CD25" s="1">
        <v>1</v>
      </c>
      <c r="CE25" s="1">
        <v>3</v>
      </c>
      <c r="CF25" s="1">
        <v>6</v>
      </c>
      <c r="CG25" s="1">
        <v>0</v>
      </c>
      <c r="CH25" s="1">
        <v>0</v>
      </c>
      <c r="CI25" s="1">
        <v>0</v>
      </c>
      <c r="CJ25" s="1">
        <v>0</v>
      </c>
      <c r="CK25" s="1">
        <v>0</v>
      </c>
      <c r="CL25" s="1">
        <v>5</v>
      </c>
      <c r="CN25" s="1">
        <v>1</v>
      </c>
      <c r="CO25" s="1">
        <v>5</v>
      </c>
      <c r="CP25" s="1">
        <v>4</v>
      </c>
      <c r="CQ25" s="1">
        <v>3</v>
      </c>
      <c r="CR25" s="1">
        <v>13</v>
      </c>
      <c r="CS25" s="1">
        <v>5</v>
      </c>
      <c r="CT25" s="1">
        <v>3</v>
      </c>
      <c r="CU25" s="1">
        <v>0</v>
      </c>
      <c r="CV25" s="1">
        <v>5</v>
      </c>
      <c r="CW25" s="1">
        <v>3</v>
      </c>
      <c r="CX25" s="1">
        <v>0</v>
      </c>
      <c r="CY25" s="1">
        <v>1</v>
      </c>
    </row>
    <row r="26" spans="1:103" outlineLevel="2">
      <c r="A26" s="1" t="s">
        <v>55</v>
      </c>
      <c r="B26" s="1" t="s">
        <v>56</v>
      </c>
      <c r="C26" s="1" t="s">
        <v>2</v>
      </c>
      <c r="D26" s="1" t="s">
        <v>12</v>
      </c>
      <c r="E26" s="1" t="s">
        <v>13</v>
      </c>
      <c r="F26" s="1" t="s">
        <v>5</v>
      </c>
      <c r="G26" s="1" t="s">
        <v>13</v>
      </c>
      <c r="H26" s="1" t="s">
        <v>57</v>
      </c>
      <c r="I26" s="1" t="s">
        <v>12</v>
      </c>
      <c r="J26" s="1" t="s">
        <v>8</v>
      </c>
      <c r="K26" s="1">
        <v>0</v>
      </c>
      <c r="L26" s="1">
        <v>0</v>
      </c>
      <c r="M26" s="1">
        <v>0</v>
      </c>
      <c r="N26" s="1">
        <v>0</v>
      </c>
      <c r="O26" s="1">
        <v>1</v>
      </c>
      <c r="P26" s="1">
        <v>2</v>
      </c>
      <c r="Q26" s="1">
        <v>0</v>
      </c>
      <c r="R26" s="1">
        <v>2</v>
      </c>
      <c r="S26" s="1">
        <v>5</v>
      </c>
      <c r="T26" s="1">
        <v>0</v>
      </c>
      <c r="U26" s="1">
        <v>0</v>
      </c>
      <c r="V26" s="1">
        <v>0</v>
      </c>
      <c r="W26" s="1">
        <v>0</v>
      </c>
      <c r="X26" s="1">
        <v>4</v>
      </c>
      <c r="Y26" s="1">
        <v>1</v>
      </c>
      <c r="Z26" s="1">
        <v>0</v>
      </c>
      <c r="AA26" s="1">
        <v>2</v>
      </c>
      <c r="AB26" s="1">
        <v>7</v>
      </c>
      <c r="AC26" s="1">
        <v>2</v>
      </c>
      <c r="AD26" s="1">
        <v>0</v>
      </c>
      <c r="AE26" s="1">
        <v>0</v>
      </c>
      <c r="AF26" s="1">
        <v>0</v>
      </c>
      <c r="AG26" s="1">
        <v>15</v>
      </c>
      <c r="AH26" s="1">
        <v>12</v>
      </c>
      <c r="AI26" s="1">
        <v>0</v>
      </c>
      <c r="AJ26" s="1">
        <v>6</v>
      </c>
      <c r="AK26" s="1">
        <v>35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0</v>
      </c>
      <c r="AZ26" s="1">
        <v>0</v>
      </c>
      <c r="BA26" s="1">
        <v>0</v>
      </c>
      <c r="BB26" s="1">
        <v>1</v>
      </c>
      <c r="BC26" s="1">
        <v>1</v>
      </c>
      <c r="BD26" s="1">
        <v>0</v>
      </c>
      <c r="BE26" s="1">
        <v>0</v>
      </c>
      <c r="BF26" s="1">
        <v>0</v>
      </c>
      <c r="BG26" s="1">
        <v>0</v>
      </c>
      <c r="BH26" s="1">
        <v>0</v>
      </c>
      <c r="BI26" s="1">
        <v>0</v>
      </c>
      <c r="BJ26" s="1">
        <v>0</v>
      </c>
      <c r="BK26" s="1">
        <v>0</v>
      </c>
      <c r="BL26" s="1">
        <v>0</v>
      </c>
      <c r="BM26" s="1">
        <v>2</v>
      </c>
      <c r="BN26" s="1">
        <v>0</v>
      </c>
      <c r="BO26" s="1">
        <v>0</v>
      </c>
      <c r="BP26" s="1">
        <v>0</v>
      </c>
      <c r="BQ26" s="1">
        <v>20</v>
      </c>
      <c r="BR26" s="1">
        <v>15</v>
      </c>
      <c r="BS26" s="1">
        <v>0</v>
      </c>
      <c r="BT26" s="1">
        <v>11</v>
      </c>
      <c r="BU26" s="1">
        <v>0</v>
      </c>
      <c r="BV26" s="1">
        <v>48</v>
      </c>
      <c r="BW26" s="1">
        <v>5</v>
      </c>
      <c r="BX26" s="1">
        <v>7</v>
      </c>
      <c r="BY26" s="1">
        <v>35</v>
      </c>
      <c r="BZ26" s="1">
        <v>0</v>
      </c>
      <c r="CA26" s="1">
        <v>1</v>
      </c>
      <c r="CB26" s="1">
        <v>0</v>
      </c>
      <c r="CC26" s="1">
        <v>48</v>
      </c>
      <c r="CD26" s="1">
        <v>1</v>
      </c>
      <c r="CE26" s="1">
        <v>1</v>
      </c>
      <c r="CF26" s="1">
        <v>7</v>
      </c>
      <c r="CG26" s="1">
        <v>0</v>
      </c>
      <c r="CH26" s="1">
        <v>0</v>
      </c>
      <c r="CI26" s="1">
        <v>0</v>
      </c>
      <c r="CJ26" s="1">
        <v>0</v>
      </c>
      <c r="CK26" s="1">
        <v>20</v>
      </c>
      <c r="CL26" s="1">
        <v>9</v>
      </c>
      <c r="CN26" s="1">
        <v>1</v>
      </c>
      <c r="CO26" s="1">
        <v>9</v>
      </c>
      <c r="CP26" s="1">
        <v>12</v>
      </c>
      <c r="CQ26" s="1">
        <v>14</v>
      </c>
      <c r="CR26" s="1">
        <v>36</v>
      </c>
      <c r="CS26" s="1">
        <v>16</v>
      </c>
      <c r="CT26" s="1">
        <v>9</v>
      </c>
      <c r="CU26" s="1">
        <v>2</v>
      </c>
      <c r="CV26" s="1">
        <v>16</v>
      </c>
      <c r="CW26" s="1">
        <v>9</v>
      </c>
      <c r="CX26" s="1">
        <v>2</v>
      </c>
      <c r="CY26" s="1">
        <v>1</v>
      </c>
    </row>
    <row r="27" spans="1:103" outlineLevel="2">
      <c r="A27" s="1" t="s">
        <v>63</v>
      </c>
      <c r="B27" s="1" t="s">
        <v>64</v>
      </c>
      <c r="C27" s="1" t="s">
        <v>11</v>
      </c>
      <c r="D27" s="1" t="s">
        <v>12</v>
      </c>
      <c r="E27" s="1" t="s">
        <v>13</v>
      </c>
      <c r="F27" s="1" t="s">
        <v>5</v>
      </c>
      <c r="G27" s="1" t="s">
        <v>13</v>
      </c>
      <c r="H27" s="1" t="s">
        <v>65</v>
      </c>
      <c r="I27" s="1" t="s">
        <v>28</v>
      </c>
      <c r="J27" s="1" t="s">
        <v>8</v>
      </c>
      <c r="K27" s="1">
        <v>0</v>
      </c>
      <c r="L27" s="1">
        <v>0</v>
      </c>
      <c r="M27" s="1">
        <v>0</v>
      </c>
      <c r="N27" s="1">
        <v>0</v>
      </c>
      <c r="O27" s="1">
        <v>20</v>
      </c>
      <c r="P27" s="1">
        <v>17</v>
      </c>
      <c r="Q27" s="1">
        <v>0</v>
      </c>
      <c r="R27" s="1">
        <v>0</v>
      </c>
      <c r="S27" s="1">
        <v>37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20</v>
      </c>
      <c r="BR27" s="1">
        <v>17</v>
      </c>
      <c r="BS27" s="1">
        <v>0</v>
      </c>
      <c r="BT27" s="1">
        <v>0</v>
      </c>
      <c r="BU27" s="1">
        <v>0</v>
      </c>
      <c r="BV27" s="1">
        <v>37</v>
      </c>
      <c r="BW27" s="1">
        <v>37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37</v>
      </c>
      <c r="CD27" s="1">
        <v>5</v>
      </c>
      <c r="CE27" s="1">
        <v>0</v>
      </c>
      <c r="CF27" s="1">
        <v>0</v>
      </c>
      <c r="CG27" s="1">
        <v>0</v>
      </c>
      <c r="CH27" s="1">
        <v>0</v>
      </c>
      <c r="CI27" s="1">
        <v>37</v>
      </c>
      <c r="CJ27" s="1">
        <v>36</v>
      </c>
      <c r="CK27" s="1">
        <v>0</v>
      </c>
      <c r="CL27" s="1">
        <v>5</v>
      </c>
      <c r="CN27" s="1">
        <v>1</v>
      </c>
      <c r="CO27" s="1">
        <v>5</v>
      </c>
      <c r="CP27" s="1">
        <v>7</v>
      </c>
      <c r="CQ27" s="1">
        <v>8</v>
      </c>
      <c r="CR27" s="1">
        <v>21</v>
      </c>
      <c r="CS27" s="1">
        <v>5</v>
      </c>
      <c r="CT27" s="1">
        <v>5</v>
      </c>
      <c r="CU27" s="1">
        <v>0</v>
      </c>
      <c r="CV27" s="1">
        <v>5</v>
      </c>
      <c r="CW27" s="1">
        <v>5</v>
      </c>
      <c r="CX27" s="1">
        <v>0</v>
      </c>
      <c r="CY27" s="1">
        <v>1</v>
      </c>
    </row>
    <row r="28" spans="1:103" outlineLevel="2">
      <c r="A28" s="1" t="s">
        <v>66</v>
      </c>
      <c r="B28" s="1" t="s">
        <v>67</v>
      </c>
      <c r="C28" s="1" t="s">
        <v>11</v>
      </c>
      <c r="D28" s="1" t="s">
        <v>12</v>
      </c>
      <c r="E28" s="1" t="s">
        <v>13</v>
      </c>
      <c r="F28" s="1" t="s">
        <v>5</v>
      </c>
      <c r="G28" s="1" t="s">
        <v>13</v>
      </c>
      <c r="H28" s="1" t="s">
        <v>68</v>
      </c>
      <c r="I28" s="1" t="s">
        <v>3</v>
      </c>
      <c r="J28" s="1" t="s">
        <v>8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8</v>
      </c>
      <c r="Z28" s="1">
        <v>0</v>
      </c>
      <c r="AA28" s="1">
        <v>0</v>
      </c>
      <c r="AB28" s="1">
        <v>8</v>
      </c>
      <c r="AC28" s="1">
        <v>0</v>
      </c>
      <c r="AD28" s="1">
        <v>0</v>
      </c>
      <c r="AE28" s="1">
        <v>0</v>
      </c>
      <c r="AF28" s="1">
        <v>0</v>
      </c>
      <c r="AG28" s="1">
        <v>2</v>
      </c>
      <c r="AH28" s="1">
        <v>34</v>
      </c>
      <c r="AI28" s="1">
        <v>0</v>
      </c>
      <c r="AJ28" s="1">
        <v>7</v>
      </c>
      <c r="AK28" s="1">
        <v>43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9</v>
      </c>
      <c r="BA28" s="1">
        <v>0</v>
      </c>
      <c r="BB28" s="1">
        <v>0</v>
      </c>
      <c r="BC28" s="1">
        <v>9</v>
      </c>
      <c r="BD28" s="1">
        <v>0</v>
      </c>
      <c r="BE28" s="1">
        <v>0</v>
      </c>
      <c r="BF28" s="1">
        <v>0</v>
      </c>
      <c r="BG28" s="1">
        <v>0</v>
      </c>
      <c r="BH28" s="1">
        <v>0</v>
      </c>
      <c r="BI28" s="1">
        <v>0</v>
      </c>
      <c r="BJ28" s="1">
        <v>0</v>
      </c>
      <c r="BK28" s="1">
        <v>0</v>
      </c>
      <c r="BL28" s="1">
        <v>0</v>
      </c>
      <c r="BM28" s="1">
        <v>0</v>
      </c>
      <c r="BN28" s="1">
        <v>0</v>
      </c>
      <c r="BO28" s="1">
        <v>0</v>
      </c>
      <c r="BP28" s="1">
        <v>0</v>
      </c>
      <c r="BQ28" s="1">
        <v>2</v>
      </c>
      <c r="BR28" s="1">
        <v>51</v>
      </c>
      <c r="BS28" s="1">
        <v>0</v>
      </c>
      <c r="BT28" s="1">
        <v>7</v>
      </c>
      <c r="BU28" s="1">
        <v>0</v>
      </c>
      <c r="BV28" s="1">
        <v>60</v>
      </c>
      <c r="BW28" s="1">
        <v>0</v>
      </c>
      <c r="BX28" s="1">
        <v>8</v>
      </c>
      <c r="BY28" s="1">
        <v>43</v>
      </c>
      <c r="BZ28" s="1">
        <v>0</v>
      </c>
      <c r="CA28" s="1">
        <v>9</v>
      </c>
      <c r="CB28" s="1">
        <v>0</v>
      </c>
      <c r="CC28" s="1">
        <v>60</v>
      </c>
      <c r="CD28" s="1">
        <v>0</v>
      </c>
      <c r="CE28" s="1">
        <v>1</v>
      </c>
      <c r="CF28" s="1">
        <v>5</v>
      </c>
      <c r="CG28" s="1">
        <v>0</v>
      </c>
      <c r="CH28" s="1">
        <v>1</v>
      </c>
      <c r="CI28" s="1">
        <v>0</v>
      </c>
      <c r="CJ28" s="1">
        <v>31</v>
      </c>
      <c r="CK28" s="1">
        <v>0</v>
      </c>
      <c r="CL28" s="1">
        <v>9</v>
      </c>
      <c r="CN28" s="1">
        <v>1</v>
      </c>
      <c r="CO28" s="1">
        <v>9</v>
      </c>
      <c r="CP28" s="1">
        <v>8</v>
      </c>
      <c r="CQ28" s="1">
        <v>5</v>
      </c>
      <c r="CR28" s="1">
        <v>23</v>
      </c>
      <c r="CS28" s="1">
        <v>10</v>
      </c>
      <c r="CT28" s="1">
        <v>6</v>
      </c>
      <c r="CU28" s="1">
        <v>2</v>
      </c>
      <c r="CV28" s="1">
        <v>8</v>
      </c>
      <c r="CW28" s="1">
        <v>6</v>
      </c>
      <c r="CX28" s="1">
        <v>2</v>
      </c>
      <c r="CY28" s="1">
        <v>1</v>
      </c>
    </row>
    <row r="29" spans="1:103" outlineLevel="2">
      <c r="A29" s="1" t="s">
        <v>69</v>
      </c>
      <c r="B29" s="1" t="s">
        <v>70</v>
      </c>
      <c r="C29" s="1" t="s">
        <v>24</v>
      </c>
      <c r="D29" s="1" t="s">
        <v>12</v>
      </c>
      <c r="E29" s="1" t="s">
        <v>13</v>
      </c>
      <c r="F29" s="1" t="s">
        <v>5</v>
      </c>
      <c r="G29" s="1" t="s">
        <v>13</v>
      </c>
      <c r="H29" s="1" t="s">
        <v>71</v>
      </c>
      <c r="I29" s="1" t="s">
        <v>17</v>
      </c>
      <c r="J29" s="1" t="s">
        <v>8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1</v>
      </c>
      <c r="Z29" s="1">
        <v>0</v>
      </c>
      <c r="AA29" s="1">
        <v>6</v>
      </c>
      <c r="AB29" s="1">
        <v>7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19</v>
      </c>
      <c r="AI29" s="1">
        <v>0</v>
      </c>
      <c r="AJ29" s="1">
        <v>20</v>
      </c>
      <c r="AK29" s="1">
        <v>39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0</v>
      </c>
      <c r="AV29" s="1">
        <v>0</v>
      </c>
      <c r="AW29" s="1">
        <v>0</v>
      </c>
      <c r="AX29" s="1">
        <v>0</v>
      </c>
      <c r="AY29" s="1">
        <v>0</v>
      </c>
      <c r="AZ29" s="1">
        <v>0</v>
      </c>
      <c r="BA29" s="1">
        <v>0</v>
      </c>
      <c r="BB29" s="1">
        <v>0</v>
      </c>
      <c r="BC29" s="1">
        <v>0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0</v>
      </c>
      <c r="BK29" s="1">
        <v>8</v>
      </c>
      <c r="BL29" s="1">
        <v>8</v>
      </c>
      <c r="BM29" s="1">
        <v>0</v>
      </c>
      <c r="BN29" s="1">
        <v>0</v>
      </c>
      <c r="BO29" s="1">
        <v>0</v>
      </c>
      <c r="BP29" s="1">
        <v>0</v>
      </c>
      <c r="BQ29" s="1">
        <v>0</v>
      </c>
      <c r="BR29" s="1">
        <v>20</v>
      </c>
      <c r="BS29" s="1">
        <v>0</v>
      </c>
      <c r="BT29" s="1">
        <v>34</v>
      </c>
      <c r="BU29" s="1">
        <v>0</v>
      </c>
      <c r="BV29" s="1">
        <v>54</v>
      </c>
      <c r="BW29" s="1">
        <v>0</v>
      </c>
      <c r="BX29" s="1">
        <v>7</v>
      </c>
      <c r="BY29" s="1">
        <v>39</v>
      </c>
      <c r="BZ29" s="1">
        <v>0</v>
      </c>
      <c r="CA29" s="1">
        <v>0</v>
      </c>
      <c r="CB29" s="1">
        <v>8</v>
      </c>
      <c r="CC29" s="1">
        <v>54</v>
      </c>
      <c r="CD29" s="1">
        <v>0</v>
      </c>
      <c r="CE29" s="1">
        <v>2</v>
      </c>
      <c r="CF29" s="1">
        <v>7</v>
      </c>
      <c r="CG29" s="1">
        <v>0</v>
      </c>
      <c r="CH29" s="1">
        <v>0</v>
      </c>
      <c r="CI29" s="1">
        <v>0</v>
      </c>
      <c r="CJ29" s="1">
        <v>0</v>
      </c>
      <c r="CK29" s="1">
        <v>0</v>
      </c>
      <c r="CL29" s="1">
        <v>5</v>
      </c>
      <c r="CN29" s="1">
        <v>1</v>
      </c>
      <c r="CO29" s="1">
        <v>5</v>
      </c>
      <c r="CP29" s="1">
        <v>8</v>
      </c>
      <c r="CQ29" s="1">
        <v>5</v>
      </c>
      <c r="CR29" s="1">
        <v>19</v>
      </c>
      <c r="CS29" s="1">
        <v>4</v>
      </c>
      <c r="CT29" s="1">
        <v>6</v>
      </c>
      <c r="CU29" s="1">
        <v>0</v>
      </c>
      <c r="CV29" s="1">
        <v>4</v>
      </c>
      <c r="CW29" s="1">
        <v>6</v>
      </c>
      <c r="CX29" s="1">
        <v>0</v>
      </c>
      <c r="CY29" s="1">
        <v>1</v>
      </c>
    </row>
    <row r="30" spans="1:103" outlineLevel="2">
      <c r="A30" s="1" t="s">
        <v>72</v>
      </c>
      <c r="B30" s="1" t="s">
        <v>73</v>
      </c>
      <c r="C30" s="1" t="s">
        <v>24</v>
      </c>
      <c r="D30" s="1" t="s">
        <v>12</v>
      </c>
      <c r="E30" s="1" t="s">
        <v>13</v>
      </c>
      <c r="F30" s="1" t="s">
        <v>5</v>
      </c>
      <c r="G30" s="1" t="s">
        <v>13</v>
      </c>
      <c r="H30" s="1" t="s">
        <v>74</v>
      </c>
      <c r="I30" s="1" t="s">
        <v>28</v>
      </c>
      <c r="J30" s="1" t="s">
        <v>8</v>
      </c>
      <c r="K30" s="1">
        <v>1</v>
      </c>
      <c r="L30" s="1">
        <v>0</v>
      </c>
      <c r="M30" s="1">
        <v>0</v>
      </c>
      <c r="N30" s="1">
        <v>0</v>
      </c>
      <c r="O30" s="1">
        <v>16</v>
      </c>
      <c r="P30" s="1">
        <v>3</v>
      </c>
      <c r="Q30" s="1">
        <v>0</v>
      </c>
      <c r="R30" s="1">
        <v>0</v>
      </c>
      <c r="S30" s="1">
        <v>20</v>
      </c>
      <c r="T30" s="1">
        <v>0</v>
      </c>
      <c r="U30" s="1">
        <v>0</v>
      </c>
      <c r="V30" s="1">
        <v>0</v>
      </c>
      <c r="W30" s="1">
        <v>0</v>
      </c>
      <c r="X30" s="1">
        <v>4</v>
      </c>
      <c r="Y30" s="1">
        <v>5</v>
      </c>
      <c r="Z30" s="1">
        <v>0</v>
      </c>
      <c r="AA30" s="1">
        <v>0</v>
      </c>
      <c r="AB30" s="1">
        <v>9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0</v>
      </c>
      <c r="AN30" s="1">
        <v>0</v>
      </c>
      <c r="AO30" s="1">
        <v>0</v>
      </c>
      <c r="AP30" s="1">
        <v>0</v>
      </c>
      <c r="AQ30" s="1">
        <v>0</v>
      </c>
      <c r="AR30" s="1">
        <v>0</v>
      </c>
      <c r="AS30" s="1">
        <v>0</v>
      </c>
      <c r="AT30" s="1">
        <v>0</v>
      </c>
      <c r="AU30" s="1">
        <v>0</v>
      </c>
      <c r="AV30" s="1">
        <v>0</v>
      </c>
      <c r="AW30" s="1">
        <v>0</v>
      </c>
      <c r="AX30" s="1">
        <v>0</v>
      </c>
      <c r="AY30" s="1">
        <v>0</v>
      </c>
      <c r="AZ30" s="1">
        <v>0</v>
      </c>
      <c r="BA30" s="1">
        <v>0</v>
      </c>
      <c r="BB30" s="1">
        <v>0</v>
      </c>
      <c r="BC30" s="1">
        <v>0</v>
      </c>
      <c r="BD30" s="1">
        <v>0</v>
      </c>
      <c r="BE30" s="1">
        <v>0</v>
      </c>
      <c r="BF30" s="1">
        <v>0</v>
      </c>
      <c r="BG30" s="1">
        <v>0</v>
      </c>
      <c r="BH30" s="1">
        <v>0</v>
      </c>
      <c r="BI30" s="1">
        <v>0</v>
      </c>
      <c r="BJ30" s="1">
        <v>0</v>
      </c>
      <c r="BK30" s="1">
        <v>7</v>
      </c>
      <c r="BL30" s="1">
        <v>7</v>
      </c>
      <c r="BM30" s="1">
        <v>1</v>
      </c>
      <c r="BN30" s="1">
        <v>0</v>
      </c>
      <c r="BO30" s="1">
        <v>0</v>
      </c>
      <c r="BP30" s="1">
        <v>0</v>
      </c>
      <c r="BQ30" s="1">
        <v>20</v>
      </c>
      <c r="BR30" s="1">
        <v>8</v>
      </c>
      <c r="BS30" s="1">
        <v>0</v>
      </c>
      <c r="BT30" s="1">
        <v>7</v>
      </c>
      <c r="BU30" s="1">
        <v>0</v>
      </c>
      <c r="BV30" s="1">
        <v>36</v>
      </c>
      <c r="BW30" s="1">
        <v>20</v>
      </c>
      <c r="BX30" s="1">
        <v>9</v>
      </c>
      <c r="BY30" s="1">
        <v>0</v>
      </c>
      <c r="BZ30" s="1">
        <v>0</v>
      </c>
      <c r="CA30" s="1">
        <v>0</v>
      </c>
      <c r="CB30" s="1">
        <v>7</v>
      </c>
      <c r="CC30" s="1">
        <v>36</v>
      </c>
      <c r="CD30" s="1">
        <v>3</v>
      </c>
      <c r="CE30" s="1">
        <v>2</v>
      </c>
      <c r="CF30" s="1">
        <v>0</v>
      </c>
      <c r="CG30" s="1">
        <v>0</v>
      </c>
      <c r="CH30" s="1">
        <v>0</v>
      </c>
      <c r="CI30" s="1">
        <v>0</v>
      </c>
      <c r="CJ30" s="1">
        <v>0</v>
      </c>
      <c r="CK30" s="1">
        <v>0</v>
      </c>
      <c r="CL30" s="1">
        <v>5</v>
      </c>
      <c r="CN30" s="1">
        <v>1</v>
      </c>
      <c r="CO30" s="1">
        <v>5</v>
      </c>
      <c r="CP30" s="1">
        <v>6</v>
      </c>
      <c r="CQ30" s="1">
        <v>8</v>
      </c>
      <c r="CR30" s="1">
        <v>20</v>
      </c>
      <c r="CS30" s="1">
        <v>5</v>
      </c>
      <c r="CT30" s="1">
        <v>5</v>
      </c>
      <c r="CU30" s="1">
        <v>0</v>
      </c>
      <c r="CV30" s="1">
        <v>5</v>
      </c>
      <c r="CW30" s="1">
        <v>5</v>
      </c>
      <c r="CX30" s="1">
        <v>0</v>
      </c>
      <c r="CY30" s="1">
        <v>1</v>
      </c>
    </row>
    <row r="31" spans="1:103" outlineLevel="2">
      <c r="A31" s="1" t="s">
        <v>75</v>
      </c>
      <c r="B31" s="1" t="s">
        <v>76</v>
      </c>
      <c r="C31" s="1" t="s">
        <v>24</v>
      </c>
      <c r="D31" s="1" t="s">
        <v>12</v>
      </c>
      <c r="E31" s="1" t="s">
        <v>13</v>
      </c>
      <c r="F31" s="1" t="s">
        <v>5</v>
      </c>
      <c r="G31" s="1" t="s">
        <v>13</v>
      </c>
      <c r="H31" s="1" t="s">
        <v>57</v>
      </c>
      <c r="I31" s="1" t="s">
        <v>12</v>
      </c>
      <c r="J31" s="1" t="s">
        <v>8</v>
      </c>
      <c r="K31" s="1">
        <v>1</v>
      </c>
      <c r="L31" s="1">
        <v>0</v>
      </c>
      <c r="M31" s="1">
        <v>0</v>
      </c>
      <c r="N31" s="1">
        <v>0</v>
      </c>
      <c r="O31" s="1">
        <v>2</v>
      </c>
      <c r="P31" s="1">
        <v>0</v>
      </c>
      <c r="Q31" s="1">
        <v>0</v>
      </c>
      <c r="R31" s="1">
        <v>1</v>
      </c>
      <c r="S31" s="1">
        <v>4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5</v>
      </c>
      <c r="Z31" s="1">
        <v>0</v>
      </c>
      <c r="AA31" s="1">
        <v>1</v>
      </c>
      <c r="AB31" s="1">
        <v>6</v>
      </c>
      <c r="AC31" s="1">
        <v>2</v>
      </c>
      <c r="AD31" s="1">
        <v>0</v>
      </c>
      <c r="AE31" s="1">
        <v>0</v>
      </c>
      <c r="AF31" s="1">
        <v>0</v>
      </c>
      <c r="AG31" s="1">
        <v>8</v>
      </c>
      <c r="AH31" s="1">
        <v>12</v>
      </c>
      <c r="AI31" s="1">
        <v>0</v>
      </c>
      <c r="AJ31" s="1">
        <v>8</v>
      </c>
      <c r="AK31" s="1">
        <v>30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1</v>
      </c>
      <c r="AV31" s="1">
        <v>0</v>
      </c>
      <c r="AW31" s="1">
        <v>0</v>
      </c>
      <c r="AX31" s="1">
        <v>0</v>
      </c>
      <c r="AY31" s="1">
        <v>3</v>
      </c>
      <c r="AZ31" s="1">
        <v>9</v>
      </c>
      <c r="BA31" s="1">
        <v>0</v>
      </c>
      <c r="BB31" s="1">
        <v>2</v>
      </c>
      <c r="BC31" s="1">
        <v>15</v>
      </c>
      <c r="BD31" s="1">
        <v>4</v>
      </c>
      <c r="BE31" s="1">
        <v>1</v>
      </c>
      <c r="BF31" s="1">
        <v>0</v>
      </c>
      <c r="BG31" s="1">
        <v>0</v>
      </c>
      <c r="BH31" s="1">
        <v>0</v>
      </c>
      <c r="BI31" s="1">
        <v>0</v>
      </c>
      <c r="BJ31" s="1">
        <v>0</v>
      </c>
      <c r="BK31" s="1">
        <v>1</v>
      </c>
      <c r="BL31" s="1">
        <v>6</v>
      </c>
      <c r="BM31" s="1">
        <v>8</v>
      </c>
      <c r="BN31" s="1">
        <v>1</v>
      </c>
      <c r="BO31" s="1">
        <v>0</v>
      </c>
      <c r="BP31" s="1">
        <v>0</v>
      </c>
      <c r="BQ31" s="1">
        <v>13</v>
      </c>
      <c r="BR31" s="1">
        <v>26</v>
      </c>
      <c r="BS31" s="1">
        <v>0</v>
      </c>
      <c r="BT31" s="1">
        <v>13</v>
      </c>
      <c r="BU31" s="1">
        <v>0</v>
      </c>
      <c r="BV31" s="1">
        <v>61</v>
      </c>
      <c r="BW31" s="1">
        <v>4</v>
      </c>
      <c r="BX31" s="1">
        <v>6</v>
      </c>
      <c r="BY31" s="1">
        <v>30</v>
      </c>
      <c r="BZ31" s="1">
        <v>0</v>
      </c>
      <c r="CA31" s="1">
        <v>15</v>
      </c>
      <c r="CB31" s="1">
        <v>6</v>
      </c>
      <c r="CC31" s="1">
        <v>61</v>
      </c>
      <c r="CD31" s="1">
        <v>1</v>
      </c>
      <c r="CE31" s="1">
        <v>1</v>
      </c>
      <c r="CF31" s="1">
        <v>4</v>
      </c>
      <c r="CG31" s="1">
        <v>0</v>
      </c>
      <c r="CH31" s="1">
        <v>3</v>
      </c>
      <c r="CI31" s="1">
        <v>0</v>
      </c>
      <c r="CJ31" s="1">
        <v>55</v>
      </c>
      <c r="CK31" s="1">
        <v>0</v>
      </c>
      <c r="CL31" s="1">
        <v>9</v>
      </c>
      <c r="CN31" s="1">
        <v>1</v>
      </c>
      <c r="CO31" s="1">
        <v>9</v>
      </c>
      <c r="CP31" s="1">
        <v>13</v>
      </c>
      <c r="CQ31" s="1">
        <v>7</v>
      </c>
      <c r="CR31" s="1">
        <v>30</v>
      </c>
      <c r="CS31" s="1">
        <v>10</v>
      </c>
      <c r="CT31" s="1">
        <v>7</v>
      </c>
      <c r="CU31" s="1">
        <v>2</v>
      </c>
      <c r="CV31" s="1">
        <v>10</v>
      </c>
      <c r="CW31" s="1">
        <v>7</v>
      </c>
      <c r="CX31" s="1">
        <v>2</v>
      </c>
      <c r="CY31" s="1">
        <v>1</v>
      </c>
    </row>
    <row r="32" spans="1:103" outlineLevel="2">
      <c r="A32" s="1" t="s">
        <v>77</v>
      </c>
      <c r="B32" s="1" t="s">
        <v>78</v>
      </c>
      <c r="C32" s="1" t="s">
        <v>11</v>
      </c>
      <c r="D32" s="1" t="s">
        <v>12</v>
      </c>
      <c r="E32" s="1" t="s">
        <v>13</v>
      </c>
      <c r="F32" s="1" t="s">
        <v>5</v>
      </c>
      <c r="G32" s="1" t="s">
        <v>13</v>
      </c>
      <c r="H32" s="1" t="s">
        <v>79</v>
      </c>
      <c r="I32" s="1" t="s">
        <v>12</v>
      </c>
      <c r="J32" s="1" t="s">
        <v>8</v>
      </c>
      <c r="K32" s="1">
        <v>0</v>
      </c>
      <c r="L32" s="1">
        <v>0</v>
      </c>
      <c r="M32" s="1">
        <v>4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4</v>
      </c>
      <c r="T32" s="1">
        <v>0</v>
      </c>
      <c r="U32" s="1">
        <v>0</v>
      </c>
      <c r="V32" s="1">
        <v>9</v>
      </c>
      <c r="W32" s="1">
        <v>0</v>
      </c>
      <c r="X32" s="1">
        <v>0</v>
      </c>
      <c r="Y32" s="1">
        <v>0</v>
      </c>
      <c r="Z32" s="1">
        <v>0</v>
      </c>
      <c r="AA32" s="1">
        <v>1</v>
      </c>
      <c r="AB32" s="1">
        <v>10</v>
      </c>
      <c r="AC32" s="1">
        <v>0</v>
      </c>
      <c r="AD32" s="1">
        <v>0</v>
      </c>
      <c r="AE32" s="1">
        <v>22</v>
      </c>
      <c r="AF32" s="1">
        <v>0</v>
      </c>
      <c r="AG32" s="1">
        <v>0</v>
      </c>
      <c r="AH32" s="1">
        <v>0</v>
      </c>
      <c r="AI32" s="1">
        <v>0</v>
      </c>
      <c r="AJ32" s="1">
        <v>14</v>
      </c>
      <c r="AK32" s="1">
        <v>36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0</v>
      </c>
      <c r="BA32" s="1">
        <v>0</v>
      </c>
      <c r="BB32" s="1">
        <v>6</v>
      </c>
      <c r="BC32" s="1">
        <v>6</v>
      </c>
      <c r="BD32" s="1">
        <v>0</v>
      </c>
      <c r="BE32" s="1">
        <v>0</v>
      </c>
      <c r="BF32" s="1">
        <v>32</v>
      </c>
      <c r="BG32" s="1">
        <v>0</v>
      </c>
      <c r="BH32" s="1">
        <v>0</v>
      </c>
      <c r="BI32" s="1">
        <v>0</v>
      </c>
      <c r="BJ32" s="1">
        <v>0</v>
      </c>
      <c r="BK32" s="1">
        <v>18</v>
      </c>
      <c r="BL32" s="1">
        <v>50</v>
      </c>
      <c r="BM32" s="1">
        <v>0</v>
      </c>
      <c r="BN32" s="1">
        <v>0</v>
      </c>
      <c r="BO32" s="1">
        <v>67</v>
      </c>
      <c r="BP32" s="1">
        <v>0</v>
      </c>
      <c r="BQ32" s="1">
        <v>0</v>
      </c>
      <c r="BR32" s="1">
        <v>0</v>
      </c>
      <c r="BS32" s="1">
        <v>0</v>
      </c>
      <c r="BT32" s="1">
        <v>39</v>
      </c>
      <c r="BU32" s="1">
        <v>0</v>
      </c>
      <c r="BV32" s="1">
        <v>106</v>
      </c>
      <c r="BW32" s="1">
        <v>4</v>
      </c>
      <c r="BX32" s="1">
        <v>10</v>
      </c>
      <c r="BY32" s="1">
        <v>36</v>
      </c>
      <c r="BZ32" s="1">
        <v>0</v>
      </c>
      <c r="CA32" s="1">
        <v>6</v>
      </c>
      <c r="CB32" s="1">
        <v>50</v>
      </c>
      <c r="CC32" s="1">
        <v>106</v>
      </c>
      <c r="CD32" s="1">
        <v>1</v>
      </c>
      <c r="CE32" s="1">
        <v>2</v>
      </c>
      <c r="CF32" s="1">
        <v>7</v>
      </c>
      <c r="CG32" s="1">
        <v>0</v>
      </c>
      <c r="CH32" s="1">
        <v>1</v>
      </c>
      <c r="CI32" s="1">
        <v>0</v>
      </c>
      <c r="CJ32" s="1">
        <v>82</v>
      </c>
      <c r="CK32" s="1">
        <v>55</v>
      </c>
      <c r="CL32" s="1">
        <v>11</v>
      </c>
      <c r="CN32" s="1">
        <v>1</v>
      </c>
      <c r="CO32" s="1">
        <v>11</v>
      </c>
      <c r="CP32" s="1">
        <v>12</v>
      </c>
      <c r="CQ32" s="1">
        <v>8</v>
      </c>
      <c r="CR32" s="1">
        <v>32</v>
      </c>
      <c r="CS32" s="1">
        <v>11</v>
      </c>
      <c r="CT32" s="1">
        <v>8</v>
      </c>
      <c r="CU32" s="1">
        <v>3</v>
      </c>
      <c r="CV32" s="1">
        <v>11</v>
      </c>
      <c r="CW32" s="1">
        <v>8</v>
      </c>
      <c r="CX32" s="1">
        <v>3</v>
      </c>
      <c r="CY32" s="1">
        <v>1</v>
      </c>
    </row>
    <row r="33" spans="1:103" outlineLevel="2">
      <c r="A33" s="1" t="s">
        <v>120</v>
      </c>
      <c r="B33" s="1" t="s">
        <v>121</v>
      </c>
      <c r="C33" s="1" t="s">
        <v>11</v>
      </c>
      <c r="D33" s="1" t="s">
        <v>12</v>
      </c>
      <c r="E33" s="1" t="s">
        <v>13</v>
      </c>
      <c r="F33" s="1" t="s">
        <v>122</v>
      </c>
      <c r="G33" s="1" t="s">
        <v>123</v>
      </c>
      <c r="H33" s="1" t="s">
        <v>124</v>
      </c>
      <c r="I33" s="1" t="s">
        <v>125</v>
      </c>
      <c r="J33" s="1" t="s">
        <v>8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1</v>
      </c>
      <c r="Q33" s="1">
        <v>0</v>
      </c>
      <c r="R33" s="1">
        <v>0</v>
      </c>
      <c r="S33" s="1">
        <v>1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3</v>
      </c>
      <c r="Z33" s="1">
        <v>0</v>
      </c>
      <c r="AA33" s="1">
        <v>0</v>
      </c>
      <c r="AB33" s="1">
        <v>3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14</v>
      </c>
      <c r="AI33" s="1">
        <v>0</v>
      </c>
      <c r="AJ33" s="1">
        <v>3</v>
      </c>
      <c r="AK33" s="1">
        <v>17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1</v>
      </c>
      <c r="AZ33" s="1">
        <v>4</v>
      </c>
      <c r="BA33" s="1">
        <v>0</v>
      </c>
      <c r="BB33" s="1">
        <v>1</v>
      </c>
      <c r="BC33" s="1">
        <v>6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v>0</v>
      </c>
      <c r="BJ33" s="1">
        <v>0</v>
      </c>
      <c r="BK33" s="1">
        <v>13</v>
      </c>
      <c r="BL33" s="1">
        <v>13</v>
      </c>
      <c r="BM33" s="1">
        <v>0</v>
      </c>
      <c r="BN33" s="1">
        <v>0</v>
      </c>
      <c r="BO33" s="1">
        <v>0</v>
      </c>
      <c r="BP33" s="1">
        <v>0</v>
      </c>
      <c r="BQ33" s="1">
        <v>1</v>
      </c>
      <c r="BR33" s="1">
        <v>22</v>
      </c>
      <c r="BS33" s="1">
        <v>0</v>
      </c>
      <c r="BT33" s="1">
        <v>17</v>
      </c>
      <c r="BU33" s="1">
        <v>0</v>
      </c>
      <c r="BV33" s="1">
        <v>40</v>
      </c>
      <c r="BW33" s="1">
        <v>1</v>
      </c>
      <c r="BX33" s="1">
        <v>3</v>
      </c>
      <c r="BY33" s="1">
        <v>17</v>
      </c>
      <c r="BZ33" s="1">
        <v>0</v>
      </c>
      <c r="CA33" s="1">
        <v>6</v>
      </c>
      <c r="CB33" s="1">
        <v>13</v>
      </c>
      <c r="CC33" s="1">
        <v>40</v>
      </c>
      <c r="CD33" s="1">
        <v>0</v>
      </c>
      <c r="CE33" s="1">
        <v>1</v>
      </c>
      <c r="CF33" s="1">
        <v>3</v>
      </c>
      <c r="CG33" s="1">
        <v>0</v>
      </c>
      <c r="CH33" s="1">
        <v>1</v>
      </c>
      <c r="CI33" s="1">
        <v>13</v>
      </c>
      <c r="CJ33" s="1">
        <v>15</v>
      </c>
      <c r="CK33" s="1">
        <v>11</v>
      </c>
      <c r="CL33" s="1">
        <v>5</v>
      </c>
      <c r="CN33" s="1">
        <v>1</v>
      </c>
      <c r="CO33" s="1">
        <v>5</v>
      </c>
      <c r="CP33" s="1">
        <v>4</v>
      </c>
      <c r="CQ33" s="1">
        <v>2</v>
      </c>
      <c r="CR33" s="1">
        <v>12</v>
      </c>
      <c r="CS33" s="1">
        <v>4</v>
      </c>
      <c r="CT33" s="1">
        <v>0</v>
      </c>
      <c r="CU33" s="1">
        <v>1</v>
      </c>
      <c r="CV33" s="1">
        <v>4</v>
      </c>
      <c r="CW33" s="1">
        <v>0</v>
      </c>
      <c r="CX33" s="1">
        <v>1</v>
      </c>
      <c r="CY33" s="1">
        <v>1</v>
      </c>
    </row>
    <row r="34" spans="1:103" outlineLevel="2">
      <c r="A34" s="1" t="s">
        <v>131</v>
      </c>
      <c r="B34" s="1" t="s">
        <v>127</v>
      </c>
      <c r="C34" s="1" t="s">
        <v>11</v>
      </c>
      <c r="D34" s="1" t="s">
        <v>12</v>
      </c>
      <c r="E34" s="1" t="s">
        <v>13</v>
      </c>
      <c r="F34" s="1" t="s">
        <v>132</v>
      </c>
      <c r="G34" s="1" t="s">
        <v>133</v>
      </c>
      <c r="H34" s="1" t="s">
        <v>134</v>
      </c>
      <c r="I34" s="1" t="s">
        <v>125</v>
      </c>
      <c r="J34" s="1" t="s">
        <v>8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2</v>
      </c>
      <c r="AH34" s="1">
        <v>22</v>
      </c>
      <c r="AI34" s="1">
        <v>0</v>
      </c>
      <c r="AJ34" s="1">
        <v>1</v>
      </c>
      <c r="AK34" s="1">
        <v>25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0</v>
      </c>
      <c r="AZ34" s="1">
        <v>0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2</v>
      </c>
      <c r="BR34" s="1">
        <v>22</v>
      </c>
      <c r="BS34" s="1">
        <v>0</v>
      </c>
      <c r="BT34" s="1">
        <v>1</v>
      </c>
      <c r="BU34" s="1">
        <v>0</v>
      </c>
      <c r="BV34" s="1">
        <v>25</v>
      </c>
      <c r="BW34" s="1">
        <v>0</v>
      </c>
      <c r="BX34" s="1">
        <v>0</v>
      </c>
      <c r="BY34" s="1">
        <v>25</v>
      </c>
      <c r="BZ34" s="1">
        <v>0</v>
      </c>
      <c r="CA34" s="1">
        <v>0</v>
      </c>
      <c r="CB34" s="1">
        <v>0</v>
      </c>
      <c r="CC34" s="1">
        <v>25</v>
      </c>
      <c r="CD34" s="1">
        <v>0</v>
      </c>
      <c r="CE34" s="1">
        <v>0</v>
      </c>
      <c r="CF34" s="1">
        <v>5</v>
      </c>
      <c r="CG34" s="1">
        <v>0</v>
      </c>
      <c r="CH34" s="1">
        <v>0</v>
      </c>
      <c r="CI34" s="1">
        <v>0</v>
      </c>
      <c r="CJ34" s="1">
        <v>25</v>
      </c>
      <c r="CK34" s="1">
        <v>0</v>
      </c>
      <c r="CL34" s="1">
        <v>2</v>
      </c>
      <c r="CM34" s="1">
        <v>1</v>
      </c>
      <c r="CO34" s="1">
        <v>1</v>
      </c>
      <c r="CP34" s="1">
        <v>0</v>
      </c>
      <c r="CQ34" s="1">
        <v>0</v>
      </c>
      <c r="CR34" s="1">
        <v>2</v>
      </c>
      <c r="CS34" s="1">
        <v>2</v>
      </c>
      <c r="CT34" s="1">
        <v>0</v>
      </c>
      <c r="CU34" s="1">
        <v>0</v>
      </c>
      <c r="CV34" s="1">
        <v>2</v>
      </c>
      <c r="CW34" s="1">
        <v>0</v>
      </c>
      <c r="CX34" s="1">
        <v>0</v>
      </c>
      <c r="CY34" s="1">
        <v>1</v>
      </c>
    </row>
    <row r="35" spans="1:103" outlineLevel="1">
      <c r="D35" s="5" t="s">
        <v>236</v>
      </c>
      <c r="K35" s="1">
        <f t="shared" ref="K35:AP35" si="3">SUBTOTAL(9,K19:K34)</f>
        <v>2</v>
      </c>
      <c r="L35" s="1">
        <f t="shared" si="3"/>
        <v>2</v>
      </c>
      <c r="M35" s="1">
        <f t="shared" si="3"/>
        <v>5</v>
      </c>
      <c r="N35" s="1">
        <f t="shared" si="3"/>
        <v>0</v>
      </c>
      <c r="O35" s="1">
        <f t="shared" si="3"/>
        <v>55</v>
      </c>
      <c r="P35" s="1">
        <f t="shared" si="3"/>
        <v>36</v>
      </c>
      <c r="Q35" s="1">
        <f t="shared" si="3"/>
        <v>0</v>
      </c>
      <c r="R35" s="1">
        <f t="shared" si="3"/>
        <v>11</v>
      </c>
      <c r="S35" s="1">
        <f t="shared" si="3"/>
        <v>111</v>
      </c>
      <c r="T35" s="1">
        <f t="shared" si="3"/>
        <v>0</v>
      </c>
      <c r="U35" s="1">
        <f t="shared" si="3"/>
        <v>0</v>
      </c>
      <c r="V35" s="1">
        <f t="shared" si="3"/>
        <v>9</v>
      </c>
      <c r="W35" s="1">
        <f t="shared" si="3"/>
        <v>0</v>
      </c>
      <c r="X35" s="1">
        <f t="shared" si="3"/>
        <v>12</v>
      </c>
      <c r="Y35" s="1">
        <f t="shared" si="3"/>
        <v>45</v>
      </c>
      <c r="Z35" s="1">
        <f t="shared" si="3"/>
        <v>0</v>
      </c>
      <c r="AA35" s="1">
        <f t="shared" si="3"/>
        <v>16</v>
      </c>
      <c r="AB35" s="1">
        <f t="shared" si="3"/>
        <v>82</v>
      </c>
      <c r="AC35" s="1">
        <f t="shared" si="3"/>
        <v>5</v>
      </c>
      <c r="AD35" s="1">
        <f t="shared" si="3"/>
        <v>0</v>
      </c>
      <c r="AE35" s="1">
        <f t="shared" si="3"/>
        <v>29</v>
      </c>
      <c r="AF35" s="1">
        <f t="shared" si="3"/>
        <v>1</v>
      </c>
      <c r="AG35" s="1">
        <f t="shared" si="3"/>
        <v>37</v>
      </c>
      <c r="AH35" s="1">
        <f t="shared" si="3"/>
        <v>306</v>
      </c>
      <c r="AI35" s="1">
        <f t="shared" si="3"/>
        <v>0</v>
      </c>
      <c r="AJ35" s="1">
        <f t="shared" si="3"/>
        <v>86</v>
      </c>
      <c r="AK35" s="1">
        <f t="shared" si="3"/>
        <v>464</v>
      </c>
      <c r="AL35" s="1">
        <f t="shared" si="3"/>
        <v>0</v>
      </c>
      <c r="AM35" s="1">
        <f t="shared" si="3"/>
        <v>0</v>
      </c>
      <c r="AN35" s="1">
        <f t="shared" si="3"/>
        <v>0</v>
      </c>
      <c r="AO35" s="1">
        <f t="shared" si="3"/>
        <v>0</v>
      </c>
      <c r="AP35" s="1">
        <f t="shared" si="3"/>
        <v>0</v>
      </c>
      <c r="AQ35" s="1">
        <f t="shared" ref="AQ35:BV35" si="4">SUBTOTAL(9,AQ19:AQ34)</f>
        <v>0</v>
      </c>
      <c r="AR35" s="1">
        <f t="shared" si="4"/>
        <v>0</v>
      </c>
      <c r="AS35" s="1">
        <f t="shared" si="4"/>
        <v>0</v>
      </c>
      <c r="AT35" s="1">
        <f t="shared" si="4"/>
        <v>0</v>
      </c>
      <c r="AU35" s="1">
        <f t="shared" si="4"/>
        <v>1</v>
      </c>
      <c r="AV35" s="1">
        <f t="shared" si="4"/>
        <v>0</v>
      </c>
      <c r="AW35" s="1">
        <f t="shared" si="4"/>
        <v>5</v>
      </c>
      <c r="AX35" s="1">
        <f t="shared" si="4"/>
        <v>0</v>
      </c>
      <c r="AY35" s="1">
        <f t="shared" si="4"/>
        <v>13</v>
      </c>
      <c r="AZ35" s="1">
        <f t="shared" si="4"/>
        <v>114</v>
      </c>
      <c r="BA35" s="1">
        <f t="shared" si="4"/>
        <v>0</v>
      </c>
      <c r="BB35" s="1">
        <f t="shared" si="4"/>
        <v>18</v>
      </c>
      <c r="BC35" s="1">
        <f t="shared" si="4"/>
        <v>151</v>
      </c>
      <c r="BD35" s="1">
        <f t="shared" si="4"/>
        <v>4</v>
      </c>
      <c r="BE35" s="1">
        <f t="shared" si="4"/>
        <v>1</v>
      </c>
      <c r="BF35" s="1">
        <f t="shared" si="4"/>
        <v>33</v>
      </c>
      <c r="BG35" s="1">
        <f t="shared" si="4"/>
        <v>0</v>
      </c>
      <c r="BH35" s="1">
        <f t="shared" si="4"/>
        <v>4</v>
      </c>
      <c r="BI35" s="1">
        <f t="shared" si="4"/>
        <v>5</v>
      </c>
      <c r="BJ35" s="1">
        <f t="shared" si="4"/>
        <v>0</v>
      </c>
      <c r="BK35" s="1">
        <f t="shared" si="4"/>
        <v>47</v>
      </c>
      <c r="BL35" s="1">
        <f t="shared" si="4"/>
        <v>94</v>
      </c>
      <c r="BM35" s="1">
        <f t="shared" si="4"/>
        <v>12</v>
      </c>
      <c r="BN35" s="1">
        <f t="shared" si="4"/>
        <v>3</v>
      </c>
      <c r="BO35" s="1">
        <f t="shared" si="4"/>
        <v>81</v>
      </c>
      <c r="BP35" s="1">
        <f t="shared" si="4"/>
        <v>1</v>
      </c>
      <c r="BQ35" s="1">
        <f t="shared" si="4"/>
        <v>121</v>
      </c>
      <c r="BR35" s="1">
        <f t="shared" si="4"/>
        <v>506</v>
      </c>
      <c r="BS35" s="1">
        <f t="shared" si="4"/>
        <v>0</v>
      </c>
      <c r="BT35" s="1">
        <f t="shared" si="4"/>
        <v>178</v>
      </c>
      <c r="BU35" s="1">
        <f t="shared" si="4"/>
        <v>0</v>
      </c>
      <c r="BV35" s="1">
        <f t="shared" si="4"/>
        <v>902</v>
      </c>
      <c r="BW35" s="1">
        <f t="shared" ref="BW35:DB35" si="5">SUBTOTAL(9,BW19:BW34)</f>
        <v>111</v>
      </c>
      <c r="BX35" s="1">
        <f t="shared" si="5"/>
        <v>82</v>
      </c>
      <c r="BY35" s="1">
        <f t="shared" si="5"/>
        <v>464</v>
      </c>
      <c r="BZ35" s="1">
        <f t="shared" si="5"/>
        <v>0</v>
      </c>
      <c r="CA35" s="1">
        <f t="shared" si="5"/>
        <v>151</v>
      </c>
      <c r="CB35" s="1">
        <f t="shared" si="5"/>
        <v>94</v>
      </c>
      <c r="CC35" s="1">
        <f t="shared" si="5"/>
        <v>902</v>
      </c>
      <c r="CD35" s="1">
        <f t="shared" si="5"/>
        <v>15</v>
      </c>
      <c r="CE35" s="1">
        <f t="shared" si="5"/>
        <v>19</v>
      </c>
      <c r="CF35" s="1">
        <f t="shared" si="5"/>
        <v>73</v>
      </c>
      <c r="CG35" s="1">
        <f t="shared" si="5"/>
        <v>0</v>
      </c>
      <c r="CH35" s="1">
        <f t="shared" si="5"/>
        <v>17</v>
      </c>
      <c r="CI35" s="1">
        <f t="shared" si="5"/>
        <v>165</v>
      </c>
      <c r="CJ35" s="1">
        <f t="shared" si="5"/>
        <v>369</v>
      </c>
      <c r="CK35" s="1">
        <f t="shared" si="5"/>
        <v>101</v>
      </c>
      <c r="CL35" s="1">
        <f t="shared" si="5"/>
        <v>112</v>
      </c>
      <c r="CM35" s="1">
        <f t="shared" si="5"/>
        <v>1</v>
      </c>
      <c r="CN35" s="1">
        <f t="shared" si="5"/>
        <v>15</v>
      </c>
      <c r="CO35" s="1">
        <f t="shared" si="5"/>
        <v>111</v>
      </c>
      <c r="CP35" s="1">
        <f t="shared" si="5"/>
        <v>123</v>
      </c>
      <c r="CQ35" s="1">
        <f t="shared" si="5"/>
        <v>89</v>
      </c>
      <c r="CR35" s="1">
        <f t="shared" si="5"/>
        <v>339</v>
      </c>
      <c r="CS35" s="1">
        <f t="shared" si="5"/>
        <v>109</v>
      </c>
      <c r="CT35" s="1">
        <f t="shared" si="5"/>
        <v>78</v>
      </c>
      <c r="CU35" s="1">
        <f t="shared" si="5"/>
        <v>26</v>
      </c>
      <c r="CV35" s="1">
        <f t="shared" si="5"/>
        <v>107</v>
      </c>
      <c r="CW35" s="1">
        <f t="shared" si="5"/>
        <v>78</v>
      </c>
      <c r="CX35" s="1">
        <f t="shared" si="5"/>
        <v>26</v>
      </c>
      <c r="CY35" s="1">
        <f t="shared" si="5"/>
        <v>16</v>
      </c>
    </row>
    <row r="36" spans="1:103" outlineLevel="2">
      <c r="A36" s="1" t="s">
        <v>0</v>
      </c>
      <c r="B36" s="1" t="s">
        <v>1</v>
      </c>
      <c r="C36" s="1" t="s">
        <v>2</v>
      </c>
      <c r="D36" s="1" t="s">
        <v>3</v>
      </c>
      <c r="E36" s="1" t="s">
        <v>4</v>
      </c>
      <c r="F36" s="1" t="s">
        <v>5</v>
      </c>
      <c r="G36" s="1" t="s">
        <v>4</v>
      </c>
      <c r="H36" s="1" t="s">
        <v>6</v>
      </c>
      <c r="I36" s="1" t="s">
        <v>7</v>
      </c>
      <c r="J36" s="1" t="s">
        <v>8</v>
      </c>
      <c r="K36" s="1">
        <v>0</v>
      </c>
      <c r="L36" s="1">
        <v>0</v>
      </c>
      <c r="M36" s="1">
        <v>0</v>
      </c>
      <c r="N36" s="1">
        <v>0</v>
      </c>
      <c r="O36" s="1">
        <v>1</v>
      </c>
      <c r="P36" s="1">
        <v>20</v>
      </c>
      <c r="Q36" s="1">
        <v>0</v>
      </c>
      <c r="R36" s="1">
        <v>0</v>
      </c>
      <c r="S36" s="1">
        <v>21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11</v>
      </c>
      <c r="Z36" s="1">
        <v>0</v>
      </c>
      <c r="AA36" s="1">
        <v>2</v>
      </c>
      <c r="AB36" s="1">
        <v>13</v>
      </c>
      <c r="AC36" s="1">
        <v>0</v>
      </c>
      <c r="AD36" s="1">
        <v>0</v>
      </c>
      <c r="AE36" s="1">
        <v>1</v>
      </c>
      <c r="AF36" s="1">
        <v>1</v>
      </c>
      <c r="AG36" s="1">
        <v>5</v>
      </c>
      <c r="AH36" s="1">
        <v>20</v>
      </c>
      <c r="AI36" s="1">
        <v>0</v>
      </c>
      <c r="AJ36" s="1">
        <v>9</v>
      </c>
      <c r="AK36" s="1">
        <v>36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1</v>
      </c>
      <c r="BP36" s="1">
        <v>1</v>
      </c>
      <c r="BQ36" s="1">
        <v>6</v>
      </c>
      <c r="BR36" s="1">
        <v>51</v>
      </c>
      <c r="BS36" s="1">
        <v>0</v>
      </c>
      <c r="BT36" s="1">
        <v>11</v>
      </c>
      <c r="BU36" s="1">
        <v>0</v>
      </c>
      <c r="BV36" s="1">
        <v>70</v>
      </c>
      <c r="BW36" s="1">
        <v>21</v>
      </c>
      <c r="BX36" s="1">
        <v>13</v>
      </c>
      <c r="BY36" s="1">
        <v>36</v>
      </c>
      <c r="BZ36" s="1">
        <v>0</v>
      </c>
      <c r="CA36" s="1">
        <v>0</v>
      </c>
      <c r="CB36" s="1">
        <v>0</v>
      </c>
      <c r="CC36" s="1">
        <v>70</v>
      </c>
      <c r="CD36" s="1">
        <v>1</v>
      </c>
      <c r="CE36" s="1">
        <v>2</v>
      </c>
      <c r="CF36" s="1">
        <v>6</v>
      </c>
      <c r="CG36" s="1">
        <v>0</v>
      </c>
      <c r="CH36" s="1">
        <v>0</v>
      </c>
      <c r="CI36" s="1">
        <v>70</v>
      </c>
      <c r="CJ36" s="1">
        <v>105</v>
      </c>
      <c r="CK36" s="1">
        <v>10</v>
      </c>
      <c r="CL36" s="1">
        <v>5</v>
      </c>
      <c r="CN36" s="1">
        <v>1</v>
      </c>
      <c r="CO36" s="1">
        <v>5</v>
      </c>
      <c r="CP36" s="1">
        <v>4</v>
      </c>
      <c r="CQ36" s="1">
        <v>5</v>
      </c>
      <c r="CR36" s="1">
        <v>15</v>
      </c>
      <c r="CS36" s="1">
        <v>6</v>
      </c>
      <c r="CT36" s="1">
        <v>4</v>
      </c>
      <c r="CU36" s="1">
        <v>0</v>
      </c>
      <c r="CV36" s="1">
        <v>6</v>
      </c>
      <c r="CW36" s="1">
        <v>4</v>
      </c>
      <c r="CX36" s="1">
        <v>0</v>
      </c>
      <c r="CY36" s="1">
        <v>1</v>
      </c>
    </row>
    <row r="37" spans="1:103" outlineLevel="2">
      <c r="A37" s="1" t="s">
        <v>118</v>
      </c>
      <c r="B37" s="1" t="s">
        <v>119</v>
      </c>
      <c r="C37" s="1" t="s">
        <v>11</v>
      </c>
      <c r="D37" s="1" t="s">
        <v>3</v>
      </c>
      <c r="E37" s="1" t="s">
        <v>4</v>
      </c>
      <c r="F37" s="1" t="s">
        <v>5</v>
      </c>
      <c r="G37" s="1" t="s">
        <v>4</v>
      </c>
      <c r="H37" s="1" t="s">
        <v>6</v>
      </c>
      <c r="I37" s="1" t="s">
        <v>7</v>
      </c>
      <c r="J37" s="1" t="s">
        <v>8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0</v>
      </c>
      <c r="AV37" s="1">
        <v>0</v>
      </c>
      <c r="AW37" s="1">
        <v>0</v>
      </c>
      <c r="AX37" s="1">
        <v>1</v>
      </c>
      <c r="AY37" s="1">
        <v>0</v>
      </c>
      <c r="AZ37" s="1">
        <v>31</v>
      </c>
      <c r="BA37" s="1">
        <v>0</v>
      </c>
      <c r="BB37" s="1">
        <v>0</v>
      </c>
      <c r="BC37" s="1">
        <v>32</v>
      </c>
      <c r="BD37" s="1">
        <v>0</v>
      </c>
      <c r="BE37" s="1">
        <v>0</v>
      </c>
      <c r="BF37" s="1">
        <v>0</v>
      </c>
      <c r="BG37" s="1">
        <v>0</v>
      </c>
      <c r="BH37" s="1">
        <v>0</v>
      </c>
      <c r="BI37" s="1">
        <v>0</v>
      </c>
      <c r="BJ37" s="1">
        <v>0</v>
      </c>
      <c r="BK37" s="1">
        <v>0</v>
      </c>
      <c r="BL37" s="1">
        <v>0</v>
      </c>
      <c r="BM37" s="1">
        <v>0</v>
      </c>
      <c r="BN37" s="1">
        <v>0</v>
      </c>
      <c r="BO37" s="1">
        <v>0</v>
      </c>
      <c r="BP37" s="1">
        <v>1</v>
      </c>
      <c r="BQ37" s="1">
        <v>0</v>
      </c>
      <c r="BR37" s="1">
        <v>31</v>
      </c>
      <c r="BS37" s="1">
        <v>0</v>
      </c>
      <c r="BT37" s="1">
        <v>0</v>
      </c>
      <c r="BU37" s="1">
        <v>0</v>
      </c>
      <c r="BV37" s="1">
        <v>32</v>
      </c>
      <c r="BW37" s="1">
        <v>0</v>
      </c>
      <c r="BX37" s="1">
        <v>0</v>
      </c>
      <c r="BY37" s="1">
        <v>0</v>
      </c>
      <c r="BZ37" s="1">
        <v>0</v>
      </c>
      <c r="CA37" s="1">
        <v>32</v>
      </c>
      <c r="CB37" s="1">
        <v>0</v>
      </c>
      <c r="CC37" s="1">
        <v>32</v>
      </c>
      <c r="CD37" s="1">
        <v>0</v>
      </c>
      <c r="CE37" s="1">
        <v>0</v>
      </c>
      <c r="CF37" s="1">
        <v>0</v>
      </c>
      <c r="CG37" s="1">
        <v>0</v>
      </c>
      <c r="CH37" s="1">
        <v>3</v>
      </c>
      <c r="CI37" s="1">
        <v>0</v>
      </c>
      <c r="CJ37" s="1">
        <v>32</v>
      </c>
      <c r="CK37" s="1">
        <v>4</v>
      </c>
      <c r="CL37" s="1">
        <v>9</v>
      </c>
      <c r="CN37" s="1">
        <v>1</v>
      </c>
      <c r="CO37" s="1">
        <v>9</v>
      </c>
      <c r="CP37" s="1">
        <v>0</v>
      </c>
      <c r="CQ37" s="1">
        <v>0</v>
      </c>
      <c r="CR37" s="1">
        <v>10</v>
      </c>
      <c r="CS37" s="1">
        <v>2</v>
      </c>
      <c r="CT37" s="1">
        <v>4</v>
      </c>
      <c r="CU37" s="1">
        <v>3</v>
      </c>
      <c r="CV37" s="1">
        <v>2</v>
      </c>
      <c r="CW37" s="1">
        <v>4</v>
      </c>
      <c r="CX37" s="1">
        <v>3</v>
      </c>
      <c r="CY37" s="1">
        <v>1</v>
      </c>
    </row>
    <row r="38" spans="1:103" outlineLevel="1">
      <c r="D38" s="5" t="s">
        <v>237</v>
      </c>
      <c r="K38" s="1">
        <f t="shared" ref="K38:AP38" si="6">SUBTOTAL(9,K36:K37)</f>
        <v>0</v>
      </c>
      <c r="L38" s="1">
        <f t="shared" si="6"/>
        <v>0</v>
      </c>
      <c r="M38" s="1">
        <f t="shared" si="6"/>
        <v>0</v>
      </c>
      <c r="N38" s="1">
        <f t="shared" si="6"/>
        <v>0</v>
      </c>
      <c r="O38" s="1">
        <f t="shared" si="6"/>
        <v>1</v>
      </c>
      <c r="P38" s="1">
        <f t="shared" si="6"/>
        <v>20</v>
      </c>
      <c r="Q38" s="1">
        <f t="shared" si="6"/>
        <v>0</v>
      </c>
      <c r="R38" s="1">
        <f t="shared" si="6"/>
        <v>0</v>
      </c>
      <c r="S38" s="1">
        <f t="shared" si="6"/>
        <v>21</v>
      </c>
      <c r="T38" s="1">
        <f t="shared" si="6"/>
        <v>0</v>
      </c>
      <c r="U38" s="1">
        <f t="shared" si="6"/>
        <v>0</v>
      </c>
      <c r="V38" s="1">
        <f t="shared" si="6"/>
        <v>0</v>
      </c>
      <c r="W38" s="1">
        <f t="shared" si="6"/>
        <v>0</v>
      </c>
      <c r="X38" s="1">
        <f t="shared" si="6"/>
        <v>0</v>
      </c>
      <c r="Y38" s="1">
        <f t="shared" si="6"/>
        <v>11</v>
      </c>
      <c r="Z38" s="1">
        <f t="shared" si="6"/>
        <v>0</v>
      </c>
      <c r="AA38" s="1">
        <f t="shared" si="6"/>
        <v>2</v>
      </c>
      <c r="AB38" s="1">
        <f t="shared" si="6"/>
        <v>13</v>
      </c>
      <c r="AC38" s="1">
        <f t="shared" si="6"/>
        <v>0</v>
      </c>
      <c r="AD38" s="1">
        <f t="shared" si="6"/>
        <v>0</v>
      </c>
      <c r="AE38" s="1">
        <f t="shared" si="6"/>
        <v>1</v>
      </c>
      <c r="AF38" s="1">
        <f t="shared" si="6"/>
        <v>1</v>
      </c>
      <c r="AG38" s="1">
        <f t="shared" si="6"/>
        <v>5</v>
      </c>
      <c r="AH38" s="1">
        <f t="shared" si="6"/>
        <v>20</v>
      </c>
      <c r="AI38" s="1">
        <f t="shared" si="6"/>
        <v>0</v>
      </c>
      <c r="AJ38" s="1">
        <f t="shared" si="6"/>
        <v>9</v>
      </c>
      <c r="AK38" s="1">
        <f t="shared" si="6"/>
        <v>36</v>
      </c>
      <c r="AL38" s="1">
        <f t="shared" si="6"/>
        <v>0</v>
      </c>
      <c r="AM38" s="1">
        <f t="shared" si="6"/>
        <v>0</v>
      </c>
      <c r="AN38" s="1">
        <f t="shared" si="6"/>
        <v>0</v>
      </c>
      <c r="AO38" s="1">
        <f t="shared" si="6"/>
        <v>0</v>
      </c>
      <c r="AP38" s="1">
        <f t="shared" si="6"/>
        <v>0</v>
      </c>
      <c r="AQ38" s="1">
        <f t="shared" ref="AQ38:BV38" si="7">SUBTOTAL(9,AQ36:AQ37)</f>
        <v>0</v>
      </c>
      <c r="AR38" s="1">
        <f t="shared" si="7"/>
        <v>0</v>
      </c>
      <c r="AS38" s="1">
        <f t="shared" si="7"/>
        <v>0</v>
      </c>
      <c r="AT38" s="1">
        <f t="shared" si="7"/>
        <v>0</v>
      </c>
      <c r="AU38" s="1">
        <f t="shared" si="7"/>
        <v>0</v>
      </c>
      <c r="AV38" s="1">
        <f t="shared" si="7"/>
        <v>0</v>
      </c>
      <c r="AW38" s="1">
        <f t="shared" si="7"/>
        <v>0</v>
      </c>
      <c r="AX38" s="1">
        <f t="shared" si="7"/>
        <v>1</v>
      </c>
      <c r="AY38" s="1">
        <f t="shared" si="7"/>
        <v>0</v>
      </c>
      <c r="AZ38" s="1">
        <f t="shared" si="7"/>
        <v>31</v>
      </c>
      <c r="BA38" s="1">
        <f t="shared" si="7"/>
        <v>0</v>
      </c>
      <c r="BB38" s="1">
        <f t="shared" si="7"/>
        <v>0</v>
      </c>
      <c r="BC38" s="1">
        <f t="shared" si="7"/>
        <v>32</v>
      </c>
      <c r="BD38" s="1">
        <f t="shared" si="7"/>
        <v>0</v>
      </c>
      <c r="BE38" s="1">
        <f t="shared" si="7"/>
        <v>0</v>
      </c>
      <c r="BF38" s="1">
        <f t="shared" si="7"/>
        <v>0</v>
      </c>
      <c r="BG38" s="1">
        <f t="shared" si="7"/>
        <v>0</v>
      </c>
      <c r="BH38" s="1">
        <f t="shared" si="7"/>
        <v>0</v>
      </c>
      <c r="BI38" s="1">
        <f t="shared" si="7"/>
        <v>0</v>
      </c>
      <c r="BJ38" s="1">
        <f t="shared" si="7"/>
        <v>0</v>
      </c>
      <c r="BK38" s="1">
        <f t="shared" si="7"/>
        <v>0</v>
      </c>
      <c r="BL38" s="1">
        <f t="shared" si="7"/>
        <v>0</v>
      </c>
      <c r="BM38" s="1">
        <f t="shared" si="7"/>
        <v>0</v>
      </c>
      <c r="BN38" s="1">
        <f t="shared" si="7"/>
        <v>0</v>
      </c>
      <c r="BO38" s="1">
        <f t="shared" si="7"/>
        <v>1</v>
      </c>
      <c r="BP38" s="1">
        <f t="shared" si="7"/>
        <v>2</v>
      </c>
      <c r="BQ38" s="1">
        <f t="shared" si="7"/>
        <v>6</v>
      </c>
      <c r="BR38" s="1">
        <f t="shared" si="7"/>
        <v>82</v>
      </c>
      <c r="BS38" s="1">
        <f t="shared" si="7"/>
        <v>0</v>
      </c>
      <c r="BT38" s="1">
        <f t="shared" si="7"/>
        <v>11</v>
      </c>
      <c r="BU38" s="1">
        <f t="shared" si="7"/>
        <v>0</v>
      </c>
      <c r="BV38" s="1">
        <f t="shared" si="7"/>
        <v>102</v>
      </c>
      <c r="BW38" s="1">
        <f t="shared" ref="BW38:DB38" si="8">SUBTOTAL(9,BW36:BW37)</f>
        <v>21</v>
      </c>
      <c r="BX38" s="1">
        <f t="shared" si="8"/>
        <v>13</v>
      </c>
      <c r="BY38" s="1">
        <f t="shared" si="8"/>
        <v>36</v>
      </c>
      <c r="BZ38" s="1">
        <f t="shared" si="8"/>
        <v>0</v>
      </c>
      <c r="CA38" s="1">
        <f t="shared" si="8"/>
        <v>32</v>
      </c>
      <c r="CB38" s="1">
        <f t="shared" si="8"/>
        <v>0</v>
      </c>
      <c r="CC38" s="1">
        <f t="shared" si="8"/>
        <v>102</v>
      </c>
      <c r="CD38" s="1">
        <f t="shared" si="8"/>
        <v>1</v>
      </c>
      <c r="CE38" s="1">
        <f t="shared" si="8"/>
        <v>2</v>
      </c>
      <c r="CF38" s="1">
        <f t="shared" si="8"/>
        <v>6</v>
      </c>
      <c r="CG38" s="1">
        <f t="shared" si="8"/>
        <v>0</v>
      </c>
      <c r="CH38" s="1">
        <f t="shared" si="8"/>
        <v>3</v>
      </c>
      <c r="CI38" s="1">
        <f t="shared" si="8"/>
        <v>70</v>
      </c>
      <c r="CJ38" s="1">
        <f t="shared" si="8"/>
        <v>137</v>
      </c>
      <c r="CK38" s="1">
        <f t="shared" si="8"/>
        <v>14</v>
      </c>
      <c r="CL38" s="1">
        <f t="shared" si="8"/>
        <v>14</v>
      </c>
      <c r="CM38" s="1">
        <f t="shared" si="8"/>
        <v>0</v>
      </c>
      <c r="CN38" s="1">
        <f t="shared" si="8"/>
        <v>2</v>
      </c>
      <c r="CO38" s="1">
        <f t="shared" si="8"/>
        <v>14</v>
      </c>
      <c r="CP38" s="1">
        <f t="shared" si="8"/>
        <v>4</v>
      </c>
      <c r="CQ38" s="1">
        <f t="shared" si="8"/>
        <v>5</v>
      </c>
      <c r="CR38" s="1">
        <f t="shared" si="8"/>
        <v>25</v>
      </c>
      <c r="CS38" s="1">
        <f t="shared" si="8"/>
        <v>8</v>
      </c>
      <c r="CT38" s="1">
        <f t="shared" si="8"/>
        <v>8</v>
      </c>
      <c r="CU38" s="1">
        <f t="shared" si="8"/>
        <v>3</v>
      </c>
      <c r="CV38" s="1">
        <f t="shared" si="8"/>
        <v>8</v>
      </c>
      <c r="CW38" s="1">
        <f t="shared" si="8"/>
        <v>8</v>
      </c>
      <c r="CX38" s="1">
        <f t="shared" si="8"/>
        <v>3</v>
      </c>
      <c r="CY38" s="1">
        <f t="shared" si="8"/>
        <v>2</v>
      </c>
    </row>
    <row r="39" spans="1:103" outlineLevel="2">
      <c r="A39" s="1" t="s">
        <v>58</v>
      </c>
      <c r="B39" s="1" t="s">
        <v>59</v>
      </c>
      <c r="C39" s="1" t="s">
        <v>2</v>
      </c>
      <c r="D39" s="1" t="s">
        <v>60</v>
      </c>
      <c r="E39" s="1" t="s">
        <v>61</v>
      </c>
      <c r="F39" s="1" t="s">
        <v>5</v>
      </c>
      <c r="G39" s="1" t="s">
        <v>61</v>
      </c>
      <c r="H39" s="1" t="s">
        <v>62</v>
      </c>
      <c r="I39" s="1" t="s">
        <v>60</v>
      </c>
      <c r="J39" s="1" t="s">
        <v>8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2</v>
      </c>
      <c r="S39" s="1">
        <v>2</v>
      </c>
      <c r="T39" s="1">
        <v>0</v>
      </c>
      <c r="U39" s="1">
        <v>0</v>
      </c>
      <c r="V39" s="1">
        <v>0</v>
      </c>
      <c r="W39" s="1">
        <v>0</v>
      </c>
      <c r="X39" s="1">
        <v>2</v>
      </c>
      <c r="Y39" s="1">
        <v>6</v>
      </c>
      <c r="Z39" s="1">
        <v>0</v>
      </c>
      <c r="AA39" s="1">
        <v>2</v>
      </c>
      <c r="AB39" s="1">
        <v>10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4</v>
      </c>
      <c r="AI39" s="1">
        <v>42</v>
      </c>
      <c r="AJ39" s="1">
        <v>12</v>
      </c>
      <c r="AK39" s="1">
        <v>58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2</v>
      </c>
      <c r="AZ39" s="1">
        <v>12</v>
      </c>
      <c r="BA39" s="1">
        <v>0</v>
      </c>
      <c r="BB39" s="1">
        <v>0</v>
      </c>
      <c r="BC39" s="1">
        <v>14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0</v>
      </c>
      <c r="BM39" s="1">
        <v>0</v>
      </c>
      <c r="BN39" s="1">
        <v>0</v>
      </c>
      <c r="BO39" s="1">
        <v>0</v>
      </c>
      <c r="BP39" s="1">
        <v>0</v>
      </c>
      <c r="BQ39" s="1">
        <v>4</v>
      </c>
      <c r="BR39" s="1">
        <v>22</v>
      </c>
      <c r="BS39" s="1">
        <v>42</v>
      </c>
      <c r="BT39" s="1">
        <v>16</v>
      </c>
      <c r="BU39" s="1">
        <v>0</v>
      </c>
      <c r="BV39" s="1">
        <v>84</v>
      </c>
      <c r="BW39" s="1">
        <v>2</v>
      </c>
      <c r="BX39" s="1">
        <v>10</v>
      </c>
      <c r="BY39" s="1">
        <v>58</v>
      </c>
      <c r="BZ39" s="1">
        <v>0</v>
      </c>
      <c r="CA39" s="1">
        <v>14</v>
      </c>
      <c r="CB39" s="1">
        <v>0</v>
      </c>
      <c r="CC39" s="1">
        <v>84</v>
      </c>
      <c r="CD39" s="1">
        <v>1</v>
      </c>
      <c r="CE39" s="1">
        <v>2</v>
      </c>
      <c r="CF39" s="1">
        <v>6</v>
      </c>
      <c r="CG39" s="1">
        <v>0</v>
      </c>
      <c r="CH39" s="1">
        <v>1</v>
      </c>
      <c r="CI39" s="1">
        <v>84</v>
      </c>
      <c r="CJ39" s="1">
        <v>84</v>
      </c>
      <c r="CK39" s="1">
        <v>7</v>
      </c>
      <c r="CL39" s="1">
        <v>7</v>
      </c>
      <c r="CN39" s="1">
        <v>1</v>
      </c>
      <c r="CO39" s="1">
        <v>7</v>
      </c>
      <c r="CP39" s="1">
        <v>6</v>
      </c>
      <c r="CQ39" s="1">
        <v>4</v>
      </c>
      <c r="CR39" s="1">
        <v>18</v>
      </c>
      <c r="CS39" s="1">
        <v>8</v>
      </c>
      <c r="CT39" s="1">
        <v>0</v>
      </c>
      <c r="CU39" s="1">
        <v>0</v>
      </c>
      <c r="CV39" s="1">
        <v>8</v>
      </c>
      <c r="CW39" s="1">
        <v>0</v>
      </c>
      <c r="CX39" s="1">
        <v>0</v>
      </c>
      <c r="CY39" s="1">
        <v>1</v>
      </c>
    </row>
    <row r="40" spans="1:103" outlineLevel="2">
      <c r="A40" s="1" t="s">
        <v>80</v>
      </c>
      <c r="B40" s="1" t="s">
        <v>81</v>
      </c>
      <c r="C40" s="1" t="s">
        <v>2</v>
      </c>
      <c r="D40" s="1" t="s">
        <v>60</v>
      </c>
      <c r="E40" s="1" t="s">
        <v>61</v>
      </c>
      <c r="F40" s="1" t="s">
        <v>5</v>
      </c>
      <c r="G40" s="1" t="s">
        <v>61</v>
      </c>
      <c r="H40" s="1" t="s">
        <v>82</v>
      </c>
      <c r="I40" s="1" t="s">
        <v>60</v>
      </c>
      <c r="J40" s="1" t="s">
        <v>8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3</v>
      </c>
      <c r="AX40" s="1">
        <v>0</v>
      </c>
      <c r="AY40" s="1">
        <v>2</v>
      </c>
      <c r="AZ40" s="1">
        <v>74</v>
      </c>
      <c r="BA40" s="1">
        <v>0</v>
      </c>
      <c r="BB40" s="1">
        <v>8</v>
      </c>
      <c r="BC40" s="1">
        <v>87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3</v>
      </c>
      <c r="BP40" s="1">
        <v>0</v>
      </c>
      <c r="BQ40" s="1">
        <v>2</v>
      </c>
      <c r="BR40" s="1">
        <v>74</v>
      </c>
      <c r="BS40" s="1">
        <v>0</v>
      </c>
      <c r="BT40" s="1">
        <v>8</v>
      </c>
      <c r="BU40" s="1">
        <v>0</v>
      </c>
      <c r="BV40" s="1">
        <v>87</v>
      </c>
      <c r="BW40" s="1">
        <v>0</v>
      </c>
      <c r="BX40" s="1">
        <v>0</v>
      </c>
      <c r="BY40" s="1">
        <v>0</v>
      </c>
      <c r="BZ40" s="1">
        <v>0</v>
      </c>
      <c r="CA40" s="1">
        <v>87</v>
      </c>
      <c r="CB40" s="1">
        <v>0</v>
      </c>
      <c r="CC40" s="1">
        <v>87</v>
      </c>
      <c r="CD40" s="1">
        <v>0</v>
      </c>
      <c r="CE40" s="1">
        <v>0</v>
      </c>
      <c r="CF40" s="1">
        <v>0</v>
      </c>
      <c r="CG40" s="1">
        <v>0</v>
      </c>
      <c r="CH40" s="1">
        <v>7</v>
      </c>
      <c r="CI40" s="1">
        <v>87</v>
      </c>
      <c r="CJ40" s="1">
        <v>87</v>
      </c>
      <c r="CK40" s="1">
        <v>7</v>
      </c>
      <c r="CL40" s="1">
        <v>7</v>
      </c>
      <c r="CN40" s="1">
        <v>1</v>
      </c>
      <c r="CO40" s="1">
        <v>7</v>
      </c>
      <c r="CP40" s="1">
        <v>9</v>
      </c>
      <c r="CQ40" s="1">
        <v>3</v>
      </c>
      <c r="CR40" s="1">
        <v>20</v>
      </c>
      <c r="CS40" s="1">
        <v>10</v>
      </c>
      <c r="CT40" s="1">
        <v>5</v>
      </c>
      <c r="CU40" s="1">
        <v>7</v>
      </c>
      <c r="CV40" s="1">
        <v>10</v>
      </c>
      <c r="CW40" s="1">
        <v>5</v>
      </c>
      <c r="CX40" s="1">
        <v>7</v>
      </c>
      <c r="CY40" s="1">
        <v>1</v>
      </c>
    </row>
    <row r="41" spans="1:103" outlineLevel="2">
      <c r="A41" s="1" t="s">
        <v>83</v>
      </c>
      <c r="B41" s="1" t="s">
        <v>84</v>
      </c>
      <c r="C41" s="1" t="s">
        <v>11</v>
      </c>
      <c r="D41" s="1" t="s">
        <v>60</v>
      </c>
      <c r="E41" s="1" t="s">
        <v>61</v>
      </c>
      <c r="F41" s="1" t="s">
        <v>5</v>
      </c>
      <c r="G41" s="1" t="s">
        <v>61</v>
      </c>
      <c r="H41" s="1" t="s">
        <v>85</v>
      </c>
      <c r="I41" s="1" t="s">
        <v>60</v>
      </c>
      <c r="J41" s="1" t="s">
        <v>8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12</v>
      </c>
      <c r="Q41" s="1">
        <v>0</v>
      </c>
      <c r="R41" s="1">
        <v>0</v>
      </c>
      <c r="S41" s="1">
        <v>12</v>
      </c>
      <c r="T41" s="1">
        <v>0</v>
      </c>
      <c r="U41" s="1">
        <v>0</v>
      </c>
      <c r="V41" s="1">
        <v>0</v>
      </c>
      <c r="W41" s="1">
        <v>0</v>
      </c>
      <c r="X41" s="1">
        <v>4</v>
      </c>
      <c r="Y41" s="1">
        <v>3</v>
      </c>
      <c r="Z41" s="1">
        <v>0</v>
      </c>
      <c r="AA41" s="1">
        <v>3</v>
      </c>
      <c r="AB41" s="1">
        <v>10</v>
      </c>
      <c r="AC41" s="1">
        <v>0</v>
      </c>
      <c r="AD41" s="1">
        <v>0</v>
      </c>
      <c r="AE41" s="1">
        <v>0</v>
      </c>
      <c r="AF41" s="1">
        <v>0</v>
      </c>
      <c r="AG41" s="1">
        <v>4</v>
      </c>
      <c r="AH41" s="1">
        <v>46</v>
      </c>
      <c r="AI41" s="1">
        <v>0</v>
      </c>
      <c r="AJ41" s="1">
        <v>7</v>
      </c>
      <c r="AK41" s="1">
        <v>57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8</v>
      </c>
      <c r="BR41" s="1">
        <v>61</v>
      </c>
      <c r="BS41" s="1">
        <v>0</v>
      </c>
      <c r="BT41" s="1">
        <v>10</v>
      </c>
      <c r="BU41" s="1">
        <v>0</v>
      </c>
      <c r="BV41" s="1">
        <v>79</v>
      </c>
      <c r="BW41" s="1">
        <v>12</v>
      </c>
      <c r="BX41" s="1">
        <v>10</v>
      </c>
      <c r="BY41" s="1">
        <v>57</v>
      </c>
      <c r="BZ41" s="1">
        <v>0</v>
      </c>
      <c r="CA41" s="1">
        <v>0</v>
      </c>
      <c r="CB41" s="1">
        <v>0</v>
      </c>
      <c r="CC41" s="1">
        <v>79</v>
      </c>
      <c r="CD41" s="1">
        <v>1</v>
      </c>
      <c r="CE41" s="1">
        <v>2</v>
      </c>
      <c r="CF41" s="1">
        <v>6</v>
      </c>
      <c r="CG41" s="1">
        <v>0</v>
      </c>
      <c r="CH41" s="1">
        <v>0</v>
      </c>
      <c r="CI41" s="1">
        <v>0</v>
      </c>
      <c r="CJ41" s="1">
        <v>0</v>
      </c>
      <c r="CK41" s="1">
        <v>0</v>
      </c>
      <c r="CL41" s="1">
        <v>8</v>
      </c>
      <c r="CN41" s="1">
        <v>1</v>
      </c>
      <c r="CO41" s="1">
        <v>8</v>
      </c>
      <c r="CP41" s="1">
        <v>8</v>
      </c>
      <c r="CQ41" s="1">
        <v>2</v>
      </c>
      <c r="CR41" s="1">
        <v>19</v>
      </c>
      <c r="CS41" s="1">
        <v>8</v>
      </c>
      <c r="CT41" s="1">
        <v>7</v>
      </c>
      <c r="CU41" s="1">
        <v>1</v>
      </c>
      <c r="CV41" s="1">
        <v>8</v>
      </c>
      <c r="CW41" s="1">
        <v>7</v>
      </c>
      <c r="CX41" s="1">
        <v>1</v>
      </c>
      <c r="CY41" s="1">
        <v>1</v>
      </c>
    </row>
    <row r="42" spans="1:103" outlineLevel="2">
      <c r="A42" s="1" t="s">
        <v>86</v>
      </c>
      <c r="B42" s="1" t="s">
        <v>87</v>
      </c>
      <c r="C42" s="1" t="s">
        <v>11</v>
      </c>
      <c r="D42" s="1" t="s">
        <v>60</v>
      </c>
      <c r="E42" s="1" t="s">
        <v>61</v>
      </c>
      <c r="F42" s="1" t="s">
        <v>5</v>
      </c>
      <c r="G42" s="1" t="s">
        <v>61</v>
      </c>
      <c r="H42" s="1" t="s">
        <v>88</v>
      </c>
      <c r="I42" s="1" t="s">
        <v>89</v>
      </c>
      <c r="J42" s="1" t="s">
        <v>8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4</v>
      </c>
      <c r="Q42" s="1">
        <v>0</v>
      </c>
      <c r="R42" s="1">
        <v>0</v>
      </c>
      <c r="S42" s="1">
        <v>4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8</v>
      </c>
      <c r="Z42" s="1">
        <v>0</v>
      </c>
      <c r="AA42" s="1">
        <v>2</v>
      </c>
      <c r="AB42" s="1">
        <v>10</v>
      </c>
      <c r="AC42" s="1">
        <v>0</v>
      </c>
      <c r="AD42" s="1">
        <v>0</v>
      </c>
      <c r="AE42" s="1">
        <v>1</v>
      </c>
      <c r="AF42" s="1">
        <v>0</v>
      </c>
      <c r="AG42" s="1">
        <v>2</v>
      </c>
      <c r="AH42" s="1">
        <v>42</v>
      </c>
      <c r="AI42" s="1">
        <v>0</v>
      </c>
      <c r="AJ42" s="1">
        <v>17</v>
      </c>
      <c r="AK42" s="1">
        <v>62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0</v>
      </c>
      <c r="AW42" s="1">
        <v>0</v>
      </c>
      <c r="AX42" s="1">
        <v>0</v>
      </c>
      <c r="AY42" s="1">
        <v>0</v>
      </c>
      <c r="AZ42" s="1">
        <v>0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  <c r="BF42" s="1">
        <v>0</v>
      </c>
      <c r="BG42" s="1">
        <v>0</v>
      </c>
      <c r="BH42" s="1">
        <v>0</v>
      </c>
      <c r="BI42" s="1">
        <v>0</v>
      </c>
      <c r="BJ42" s="1">
        <v>0</v>
      </c>
      <c r="BK42" s="1">
        <v>0</v>
      </c>
      <c r="BL42" s="1">
        <v>0</v>
      </c>
      <c r="BM42" s="1">
        <v>0</v>
      </c>
      <c r="BN42" s="1">
        <v>0</v>
      </c>
      <c r="BO42" s="1">
        <v>1</v>
      </c>
      <c r="BP42" s="1">
        <v>0</v>
      </c>
      <c r="BQ42" s="1">
        <v>2</v>
      </c>
      <c r="BR42" s="1">
        <v>54</v>
      </c>
      <c r="BS42" s="1">
        <v>0</v>
      </c>
      <c r="BT42" s="1">
        <v>19</v>
      </c>
      <c r="BU42" s="1">
        <v>0</v>
      </c>
      <c r="BV42" s="1">
        <v>76</v>
      </c>
      <c r="BW42" s="1">
        <v>4</v>
      </c>
      <c r="BX42" s="1">
        <v>10</v>
      </c>
      <c r="BY42" s="1">
        <v>62</v>
      </c>
      <c r="BZ42" s="1">
        <v>0</v>
      </c>
      <c r="CA42" s="1">
        <v>0</v>
      </c>
      <c r="CB42" s="1">
        <v>0</v>
      </c>
      <c r="CC42" s="1">
        <v>76</v>
      </c>
      <c r="CD42" s="1">
        <v>0</v>
      </c>
      <c r="CE42" s="1">
        <v>0</v>
      </c>
      <c r="CF42" s="1">
        <v>6</v>
      </c>
      <c r="CG42" s="1">
        <v>0</v>
      </c>
      <c r="CH42" s="1">
        <v>0</v>
      </c>
      <c r="CI42" s="1">
        <v>76</v>
      </c>
      <c r="CJ42" s="1">
        <v>35</v>
      </c>
      <c r="CK42" s="1">
        <v>0</v>
      </c>
      <c r="CL42" s="1">
        <v>10</v>
      </c>
      <c r="CN42" s="1">
        <v>1</v>
      </c>
      <c r="CO42" s="1">
        <v>10</v>
      </c>
      <c r="CP42" s="1">
        <v>8</v>
      </c>
      <c r="CQ42" s="1">
        <v>4</v>
      </c>
      <c r="CR42" s="1">
        <v>23</v>
      </c>
      <c r="CS42" s="1">
        <v>13</v>
      </c>
      <c r="CT42" s="1">
        <v>6</v>
      </c>
      <c r="CU42" s="1">
        <v>0</v>
      </c>
      <c r="CV42" s="1">
        <v>12</v>
      </c>
      <c r="CW42" s="1">
        <v>6</v>
      </c>
      <c r="CX42" s="1">
        <v>0</v>
      </c>
      <c r="CY42" s="1">
        <v>1</v>
      </c>
    </row>
    <row r="43" spans="1:103" outlineLevel="2">
      <c r="A43" s="1" t="s">
        <v>90</v>
      </c>
      <c r="B43" s="1" t="s">
        <v>91</v>
      </c>
      <c r="C43" s="1" t="s">
        <v>24</v>
      </c>
      <c r="D43" s="1" t="s">
        <v>60</v>
      </c>
      <c r="E43" s="1" t="s">
        <v>61</v>
      </c>
      <c r="F43" s="1" t="s">
        <v>5</v>
      </c>
      <c r="G43" s="1" t="s">
        <v>61</v>
      </c>
      <c r="H43" s="1" t="s">
        <v>92</v>
      </c>
      <c r="I43" s="1" t="s">
        <v>89</v>
      </c>
      <c r="J43" s="1" t="s">
        <v>8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2</v>
      </c>
      <c r="Q43" s="1">
        <v>0</v>
      </c>
      <c r="R43" s="1">
        <v>3</v>
      </c>
      <c r="S43" s="1">
        <v>5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10</v>
      </c>
      <c r="Z43" s="1">
        <v>0</v>
      </c>
      <c r="AA43" s="1">
        <v>7</v>
      </c>
      <c r="AB43" s="1">
        <v>17</v>
      </c>
      <c r="AC43" s="1">
        <v>0</v>
      </c>
      <c r="AD43" s="1">
        <v>0</v>
      </c>
      <c r="AE43" s="1">
        <v>0</v>
      </c>
      <c r="AF43" s="1">
        <v>1</v>
      </c>
      <c r="AG43" s="1">
        <v>0</v>
      </c>
      <c r="AH43" s="1">
        <v>21</v>
      </c>
      <c r="AI43" s="1">
        <v>0</v>
      </c>
      <c r="AJ43" s="1">
        <v>19</v>
      </c>
      <c r="AK43" s="1">
        <v>41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  <c r="BO43" s="1">
        <v>0</v>
      </c>
      <c r="BP43" s="1">
        <v>1</v>
      </c>
      <c r="BQ43" s="1">
        <v>0</v>
      </c>
      <c r="BR43" s="1">
        <v>33</v>
      </c>
      <c r="BS43" s="1">
        <v>0</v>
      </c>
      <c r="BT43" s="1">
        <v>29</v>
      </c>
      <c r="BU43" s="1">
        <v>0</v>
      </c>
      <c r="BV43" s="1">
        <v>63</v>
      </c>
      <c r="BW43" s="1">
        <v>5</v>
      </c>
      <c r="BX43" s="1">
        <v>17</v>
      </c>
      <c r="BY43" s="1">
        <v>41</v>
      </c>
      <c r="BZ43" s="1">
        <v>0</v>
      </c>
      <c r="CA43" s="1">
        <v>0</v>
      </c>
      <c r="CB43" s="1">
        <v>0</v>
      </c>
      <c r="CC43" s="1">
        <v>63</v>
      </c>
      <c r="CD43" s="1">
        <v>1</v>
      </c>
      <c r="CE43" s="1">
        <v>3</v>
      </c>
      <c r="CF43" s="1">
        <v>6</v>
      </c>
      <c r="CG43" s="1">
        <v>0</v>
      </c>
      <c r="CH43" s="1">
        <v>0</v>
      </c>
      <c r="CI43" s="1">
        <v>63</v>
      </c>
      <c r="CJ43" s="1">
        <v>35</v>
      </c>
      <c r="CK43" s="1">
        <v>0</v>
      </c>
      <c r="CL43" s="1">
        <v>7</v>
      </c>
      <c r="CN43" s="1">
        <v>1</v>
      </c>
      <c r="CO43" s="1">
        <v>7</v>
      </c>
      <c r="CP43" s="1">
        <v>8</v>
      </c>
      <c r="CQ43" s="1">
        <v>3</v>
      </c>
      <c r="CR43" s="1">
        <v>19</v>
      </c>
      <c r="CS43" s="1">
        <v>12</v>
      </c>
      <c r="CT43" s="1">
        <v>5</v>
      </c>
      <c r="CU43" s="1">
        <v>0</v>
      </c>
      <c r="CV43" s="1">
        <v>10</v>
      </c>
      <c r="CW43" s="1">
        <v>4</v>
      </c>
      <c r="CX43" s="1">
        <v>0</v>
      </c>
      <c r="CY43" s="1">
        <v>1</v>
      </c>
    </row>
    <row r="44" spans="1:103" outlineLevel="2">
      <c r="A44" s="1" t="s">
        <v>93</v>
      </c>
      <c r="B44" s="1" t="s">
        <v>94</v>
      </c>
      <c r="C44" s="1" t="s">
        <v>24</v>
      </c>
      <c r="D44" s="1" t="s">
        <v>60</v>
      </c>
      <c r="E44" s="1" t="s">
        <v>61</v>
      </c>
      <c r="F44" s="1" t="s">
        <v>5</v>
      </c>
      <c r="G44" s="1" t="s">
        <v>61</v>
      </c>
      <c r="H44" s="1" t="s">
        <v>85</v>
      </c>
      <c r="I44" s="1" t="s">
        <v>60</v>
      </c>
      <c r="J44" s="1" t="s">
        <v>8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5</v>
      </c>
      <c r="Z44" s="1">
        <v>0</v>
      </c>
      <c r="AA44" s="1">
        <v>2</v>
      </c>
      <c r="AB44" s="1">
        <v>7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29</v>
      </c>
      <c r="AI44" s="1">
        <v>0</v>
      </c>
      <c r="AJ44" s="1">
        <v>24</v>
      </c>
      <c r="AK44" s="1">
        <v>53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0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0</v>
      </c>
      <c r="BM44" s="1">
        <v>0</v>
      </c>
      <c r="BN44" s="1">
        <v>0</v>
      </c>
      <c r="BO44" s="1">
        <v>0</v>
      </c>
      <c r="BP44" s="1">
        <v>0</v>
      </c>
      <c r="BQ44" s="1">
        <v>0</v>
      </c>
      <c r="BR44" s="1">
        <v>34</v>
      </c>
      <c r="BS44" s="1">
        <v>0</v>
      </c>
      <c r="BT44" s="1">
        <v>26</v>
      </c>
      <c r="BU44" s="1">
        <v>0</v>
      </c>
      <c r="BV44" s="1">
        <v>60</v>
      </c>
      <c r="BW44" s="1">
        <v>0</v>
      </c>
      <c r="BX44" s="1">
        <v>7</v>
      </c>
      <c r="BY44" s="1">
        <v>53</v>
      </c>
      <c r="BZ44" s="1">
        <v>0</v>
      </c>
      <c r="CA44" s="1">
        <v>0</v>
      </c>
      <c r="CB44" s="1">
        <v>0</v>
      </c>
      <c r="CC44" s="1">
        <v>60</v>
      </c>
      <c r="CD44" s="1">
        <v>0</v>
      </c>
      <c r="CE44" s="1">
        <v>2</v>
      </c>
      <c r="CF44" s="1">
        <v>6</v>
      </c>
      <c r="CG44" s="1">
        <v>0</v>
      </c>
      <c r="CH44" s="1">
        <v>0</v>
      </c>
      <c r="CI44" s="1">
        <v>60</v>
      </c>
      <c r="CJ44" s="1">
        <v>60</v>
      </c>
      <c r="CK44" s="1">
        <v>8</v>
      </c>
      <c r="CL44" s="1">
        <v>8</v>
      </c>
      <c r="CN44" s="1">
        <v>1</v>
      </c>
      <c r="CO44" s="1">
        <v>8</v>
      </c>
      <c r="CP44" s="1">
        <v>8</v>
      </c>
      <c r="CQ44" s="1">
        <v>2</v>
      </c>
      <c r="CR44" s="1">
        <v>19</v>
      </c>
      <c r="CS44" s="1">
        <v>8</v>
      </c>
      <c r="CT44" s="1">
        <v>9</v>
      </c>
      <c r="CU44" s="1">
        <v>0</v>
      </c>
      <c r="CV44" s="1">
        <v>8</v>
      </c>
      <c r="CW44" s="1">
        <v>7</v>
      </c>
      <c r="CX44" s="1">
        <v>0</v>
      </c>
      <c r="CY44" s="1">
        <v>1</v>
      </c>
    </row>
    <row r="45" spans="1:103" outlineLevel="2">
      <c r="A45" s="1" t="s">
        <v>95</v>
      </c>
      <c r="B45" s="1" t="s">
        <v>96</v>
      </c>
      <c r="C45" s="1" t="s">
        <v>11</v>
      </c>
      <c r="D45" s="1" t="s">
        <v>60</v>
      </c>
      <c r="E45" s="1" t="s">
        <v>61</v>
      </c>
      <c r="F45" s="1" t="s">
        <v>5</v>
      </c>
      <c r="G45" s="1" t="s">
        <v>61</v>
      </c>
      <c r="H45" s="1" t="s">
        <v>97</v>
      </c>
      <c r="I45" s="1" t="s">
        <v>20</v>
      </c>
      <c r="J45" s="1" t="s">
        <v>8</v>
      </c>
      <c r="K45" s="1">
        <v>0</v>
      </c>
      <c r="L45" s="1">
        <v>0</v>
      </c>
      <c r="M45" s="1">
        <v>0</v>
      </c>
      <c r="N45" s="1">
        <v>1</v>
      </c>
      <c r="O45" s="1">
        <v>0</v>
      </c>
      <c r="P45" s="1">
        <v>0</v>
      </c>
      <c r="Q45" s="1">
        <v>0</v>
      </c>
      <c r="R45" s="1">
        <v>0</v>
      </c>
      <c r="S45" s="1">
        <v>1</v>
      </c>
      <c r="T45" s="1">
        <v>0</v>
      </c>
      <c r="U45" s="1">
        <v>0</v>
      </c>
      <c r="V45" s="1">
        <v>8</v>
      </c>
      <c r="W45" s="1">
        <v>5</v>
      </c>
      <c r="X45" s="1">
        <v>0</v>
      </c>
      <c r="Y45" s="1">
        <v>0</v>
      </c>
      <c r="Z45" s="1">
        <v>0</v>
      </c>
      <c r="AA45" s="1">
        <v>4</v>
      </c>
      <c r="AB45" s="1">
        <v>17</v>
      </c>
      <c r="AC45" s="1">
        <v>0</v>
      </c>
      <c r="AD45" s="1">
        <v>0</v>
      </c>
      <c r="AE45" s="1">
        <v>72</v>
      </c>
      <c r="AF45" s="1">
        <v>3</v>
      </c>
      <c r="AG45" s="1">
        <v>0</v>
      </c>
      <c r="AH45" s="1">
        <v>37</v>
      </c>
      <c r="AI45" s="1">
        <v>0</v>
      </c>
      <c r="AJ45" s="1">
        <v>18</v>
      </c>
      <c r="AK45" s="1">
        <v>130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0</v>
      </c>
      <c r="AW45" s="1">
        <v>0</v>
      </c>
      <c r="AX45" s="1">
        <v>0</v>
      </c>
      <c r="AY45" s="1">
        <v>0</v>
      </c>
      <c r="AZ45" s="1">
        <v>0</v>
      </c>
      <c r="BA45" s="1">
        <v>0</v>
      </c>
      <c r="BB45" s="1">
        <v>0</v>
      </c>
      <c r="BC45" s="1">
        <v>0</v>
      </c>
      <c r="BD45" s="1">
        <v>0</v>
      </c>
      <c r="BE45" s="1">
        <v>0</v>
      </c>
      <c r="BF45" s="1">
        <v>33</v>
      </c>
      <c r="BG45" s="1">
        <v>0</v>
      </c>
      <c r="BH45" s="1">
        <v>0</v>
      </c>
      <c r="BI45" s="1">
        <v>0</v>
      </c>
      <c r="BJ45" s="1">
        <v>0</v>
      </c>
      <c r="BK45" s="1">
        <v>0</v>
      </c>
      <c r="BL45" s="1">
        <v>33</v>
      </c>
      <c r="BM45" s="1">
        <v>0</v>
      </c>
      <c r="BN45" s="1">
        <v>0</v>
      </c>
      <c r="BO45" s="1">
        <v>113</v>
      </c>
      <c r="BP45" s="1">
        <v>9</v>
      </c>
      <c r="BQ45" s="1">
        <v>0</v>
      </c>
      <c r="BR45" s="1">
        <v>37</v>
      </c>
      <c r="BS45" s="1">
        <v>0</v>
      </c>
      <c r="BT45" s="1">
        <v>22</v>
      </c>
      <c r="BU45" s="1">
        <v>0</v>
      </c>
      <c r="BV45" s="1">
        <v>181</v>
      </c>
      <c r="BW45" s="1">
        <v>1</v>
      </c>
      <c r="BX45" s="1">
        <v>17</v>
      </c>
      <c r="BY45" s="1">
        <v>130</v>
      </c>
      <c r="BZ45" s="1">
        <v>0</v>
      </c>
      <c r="CA45" s="1">
        <v>0</v>
      </c>
      <c r="CB45" s="1">
        <v>33</v>
      </c>
      <c r="CC45" s="1">
        <v>181</v>
      </c>
      <c r="CD45" s="1">
        <v>0</v>
      </c>
      <c r="CE45" s="1">
        <v>2</v>
      </c>
      <c r="CF45" s="1">
        <v>14</v>
      </c>
      <c r="CG45" s="1">
        <v>0</v>
      </c>
      <c r="CH45" s="1">
        <v>0</v>
      </c>
      <c r="CI45" s="1">
        <v>45</v>
      </c>
      <c r="CJ45" s="1">
        <v>20</v>
      </c>
      <c r="CK45" s="1">
        <v>16</v>
      </c>
      <c r="CL45" s="1">
        <v>19</v>
      </c>
      <c r="CN45" s="1">
        <v>1</v>
      </c>
      <c r="CO45" s="1">
        <v>19</v>
      </c>
      <c r="CP45" s="1">
        <v>13</v>
      </c>
      <c r="CQ45" s="1">
        <v>7</v>
      </c>
      <c r="CR45" s="1">
        <v>40</v>
      </c>
      <c r="CS45" s="1">
        <v>15</v>
      </c>
      <c r="CT45" s="1">
        <v>7</v>
      </c>
      <c r="CU45" s="1">
        <v>3</v>
      </c>
      <c r="CV45" s="1">
        <v>9</v>
      </c>
      <c r="CW45" s="1">
        <v>7</v>
      </c>
      <c r="CX45" s="1">
        <v>2</v>
      </c>
      <c r="CY45" s="1">
        <v>1</v>
      </c>
    </row>
    <row r="46" spans="1:103" outlineLevel="2">
      <c r="A46" s="1" t="s">
        <v>98</v>
      </c>
      <c r="B46" s="1" t="s">
        <v>99</v>
      </c>
      <c r="C46" s="1" t="s">
        <v>11</v>
      </c>
      <c r="D46" s="1" t="s">
        <v>60</v>
      </c>
      <c r="E46" s="1" t="s">
        <v>61</v>
      </c>
      <c r="F46" s="1" t="s">
        <v>5</v>
      </c>
      <c r="G46" s="1" t="s">
        <v>61</v>
      </c>
      <c r="H46" s="1" t="s">
        <v>100</v>
      </c>
      <c r="I46" s="1" t="s">
        <v>101</v>
      </c>
      <c r="J46" s="1" t="s">
        <v>8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2</v>
      </c>
      <c r="Z46" s="1">
        <v>0</v>
      </c>
      <c r="AA46" s="1">
        <v>8</v>
      </c>
      <c r="AB46" s="1">
        <v>10</v>
      </c>
      <c r="AC46" s="1">
        <v>0</v>
      </c>
      <c r="AD46" s="1">
        <v>0</v>
      </c>
      <c r="AE46" s="1">
        <v>0</v>
      </c>
      <c r="AF46" s="1">
        <v>0</v>
      </c>
      <c r="AG46" s="1">
        <v>9</v>
      </c>
      <c r="AH46" s="1">
        <v>32</v>
      </c>
      <c r="AI46" s="1">
        <v>0</v>
      </c>
      <c r="AJ46" s="1">
        <v>26</v>
      </c>
      <c r="AK46" s="1">
        <v>67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0</v>
      </c>
      <c r="AY46" s="1">
        <v>0</v>
      </c>
      <c r="AZ46" s="1">
        <v>0</v>
      </c>
      <c r="BA46" s="1">
        <v>0</v>
      </c>
      <c r="BB46" s="1">
        <v>0</v>
      </c>
      <c r="BC46" s="1">
        <v>0</v>
      </c>
      <c r="BD46" s="1">
        <v>0</v>
      </c>
      <c r="BE46" s="1">
        <v>0</v>
      </c>
      <c r="BF46" s="1">
        <v>0</v>
      </c>
      <c r="BG46" s="1">
        <v>0</v>
      </c>
      <c r="BH46" s="1">
        <v>0</v>
      </c>
      <c r="BI46" s="1">
        <v>0</v>
      </c>
      <c r="BJ46" s="1">
        <v>0</v>
      </c>
      <c r="BK46" s="1">
        <v>0</v>
      </c>
      <c r="BL46" s="1">
        <v>0</v>
      </c>
      <c r="BM46" s="1">
        <v>0</v>
      </c>
      <c r="BN46" s="1">
        <v>0</v>
      </c>
      <c r="BO46" s="1">
        <v>0</v>
      </c>
      <c r="BP46" s="1">
        <v>0</v>
      </c>
      <c r="BQ46" s="1">
        <v>9</v>
      </c>
      <c r="BR46" s="1">
        <v>34</v>
      </c>
      <c r="BS46" s="1">
        <v>0</v>
      </c>
      <c r="BT46" s="1">
        <v>34</v>
      </c>
      <c r="BU46" s="1">
        <v>0</v>
      </c>
      <c r="BV46" s="1">
        <v>77</v>
      </c>
      <c r="BW46" s="1">
        <v>0</v>
      </c>
      <c r="BX46" s="1">
        <v>10</v>
      </c>
      <c r="BY46" s="1">
        <v>67</v>
      </c>
      <c r="BZ46" s="1">
        <v>0</v>
      </c>
      <c r="CA46" s="1">
        <v>0</v>
      </c>
      <c r="CB46" s="1">
        <v>0</v>
      </c>
      <c r="CC46" s="1">
        <v>77</v>
      </c>
      <c r="CD46" s="1">
        <v>0</v>
      </c>
      <c r="CE46" s="1">
        <v>2</v>
      </c>
      <c r="CF46" s="1">
        <v>6</v>
      </c>
      <c r="CG46" s="1">
        <v>0</v>
      </c>
      <c r="CH46" s="1">
        <v>0</v>
      </c>
      <c r="CI46" s="1">
        <v>77</v>
      </c>
      <c r="CJ46" s="1">
        <v>77</v>
      </c>
      <c r="CK46" s="1">
        <v>7</v>
      </c>
      <c r="CL46" s="1">
        <v>7</v>
      </c>
      <c r="CN46" s="1">
        <v>1</v>
      </c>
      <c r="CO46" s="1">
        <v>7</v>
      </c>
      <c r="CP46" s="1">
        <v>6</v>
      </c>
      <c r="CQ46" s="1">
        <v>4</v>
      </c>
      <c r="CR46" s="1">
        <v>18</v>
      </c>
      <c r="CS46" s="1">
        <v>10</v>
      </c>
      <c r="CT46" s="1">
        <v>4</v>
      </c>
      <c r="CU46" s="1">
        <v>0</v>
      </c>
      <c r="CV46" s="1">
        <v>10</v>
      </c>
      <c r="CW46" s="1">
        <v>4</v>
      </c>
      <c r="CX46" s="1">
        <v>0</v>
      </c>
      <c r="CY46" s="1">
        <v>1</v>
      </c>
    </row>
    <row r="47" spans="1:103" outlineLevel="2">
      <c r="A47" s="1" t="s">
        <v>102</v>
      </c>
      <c r="B47" s="1" t="s">
        <v>103</v>
      </c>
      <c r="C47" s="1" t="s">
        <v>24</v>
      </c>
      <c r="D47" s="1" t="s">
        <v>60</v>
      </c>
      <c r="E47" s="1" t="s">
        <v>61</v>
      </c>
      <c r="F47" s="1" t="s">
        <v>5</v>
      </c>
      <c r="G47" s="1" t="s">
        <v>61</v>
      </c>
      <c r="H47" s="1" t="s">
        <v>104</v>
      </c>
      <c r="I47" s="1" t="s">
        <v>101</v>
      </c>
      <c r="J47" s="1" t="s">
        <v>8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12</v>
      </c>
      <c r="Q47" s="1">
        <v>0</v>
      </c>
      <c r="R47" s="1">
        <v>5</v>
      </c>
      <c r="S47" s="1">
        <v>17</v>
      </c>
      <c r="T47" s="1">
        <v>0</v>
      </c>
      <c r="U47" s="1">
        <v>0</v>
      </c>
      <c r="V47" s="1">
        <v>1</v>
      </c>
      <c r="W47" s="1">
        <v>0</v>
      </c>
      <c r="X47" s="1">
        <v>0</v>
      </c>
      <c r="Y47" s="1">
        <v>5</v>
      </c>
      <c r="Z47" s="1">
        <v>0</v>
      </c>
      <c r="AA47" s="1">
        <v>7</v>
      </c>
      <c r="AB47" s="1">
        <v>13</v>
      </c>
      <c r="AC47" s="1">
        <v>0</v>
      </c>
      <c r="AD47" s="1">
        <v>0</v>
      </c>
      <c r="AE47" s="1">
        <v>11</v>
      </c>
      <c r="AF47" s="1">
        <v>0</v>
      </c>
      <c r="AG47" s="1">
        <v>2</v>
      </c>
      <c r="AH47" s="1">
        <v>7</v>
      </c>
      <c r="AI47" s="1">
        <v>0</v>
      </c>
      <c r="AJ47" s="1">
        <v>16</v>
      </c>
      <c r="AK47" s="1">
        <v>36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0</v>
      </c>
      <c r="AW47" s="1">
        <v>0</v>
      </c>
      <c r="AX47" s="1">
        <v>0</v>
      </c>
      <c r="AY47" s="1">
        <v>0</v>
      </c>
      <c r="AZ47" s="1">
        <v>0</v>
      </c>
      <c r="BA47" s="1">
        <v>0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  <c r="BM47" s="1">
        <v>0</v>
      </c>
      <c r="BN47" s="1">
        <v>0</v>
      </c>
      <c r="BO47" s="1">
        <v>12</v>
      </c>
      <c r="BP47" s="1">
        <v>0</v>
      </c>
      <c r="BQ47" s="1">
        <v>2</v>
      </c>
      <c r="BR47" s="1">
        <v>24</v>
      </c>
      <c r="BS47" s="1">
        <v>0</v>
      </c>
      <c r="BT47" s="1">
        <v>28</v>
      </c>
      <c r="BU47" s="1">
        <v>0</v>
      </c>
      <c r="BV47" s="1">
        <v>66</v>
      </c>
      <c r="BW47" s="1">
        <v>17</v>
      </c>
      <c r="BX47" s="1">
        <v>13</v>
      </c>
      <c r="BY47" s="1">
        <v>36</v>
      </c>
      <c r="BZ47" s="1">
        <v>0</v>
      </c>
      <c r="CA47" s="1">
        <v>0</v>
      </c>
      <c r="CB47" s="1">
        <v>0</v>
      </c>
      <c r="CC47" s="1">
        <v>66</v>
      </c>
      <c r="CD47" s="1">
        <v>2</v>
      </c>
      <c r="CE47" s="1">
        <v>3</v>
      </c>
      <c r="CF47" s="1">
        <v>6</v>
      </c>
      <c r="CG47" s="1">
        <v>0</v>
      </c>
      <c r="CH47" s="1">
        <v>0</v>
      </c>
      <c r="CI47" s="1">
        <v>66</v>
      </c>
      <c r="CJ47" s="1">
        <v>66</v>
      </c>
      <c r="CK47" s="1">
        <v>10</v>
      </c>
      <c r="CL47" s="1">
        <v>8</v>
      </c>
      <c r="CN47" s="1">
        <v>1</v>
      </c>
      <c r="CO47" s="1">
        <v>8</v>
      </c>
      <c r="CP47" s="1">
        <v>7</v>
      </c>
      <c r="CQ47" s="1">
        <v>2</v>
      </c>
      <c r="CR47" s="1">
        <v>18</v>
      </c>
      <c r="CS47" s="1">
        <v>10</v>
      </c>
      <c r="CT47" s="1">
        <v>5</v>
      </c>
      <c r="CU47" s="1">
        <v>0</v>
      </c>
      <c r="CV47" s="1">
        <v>10</v>
      </c>
      <c r="CW47" s="1">
        <v>4</v>
      </c>
      <c r="CX47" s="1">
        <v>0</v>
      </c>
      <c r="CY47" s="1">
        <v>1</v>
      </c>
    </row>
    <row r="48" spans="1:103" outlineLevel="2">
      <c r="A48" s="1" t="s">
        <v>126</v>
      </c>
      <c r="B48" s="1" t="s">
        <v>127</v>
      </c>
      <c r="C48" s="1" t="s">
        <v>2</v>
      </c>
      <c r="D48" s="1" t="s">
        <v>60</v>
      </c>
      <c r="E48" s="1" t="s">
        <v>61</v>
      </c>
      <c r="F48" s="1" t="s">
        <v>5</v>
      </c>
      <c r="G48" s="1" t="s">
        <v>61</v>
      </c>
      <c r="H48" s="1" t="s">
        <v>128</v>
      </c>
      <c r="I48" s="1" t="s">
        <v>89</v>
      </c>
      <c r="J48" s="1" t="s">
        <v>8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0</v>
      </c>
      <c r="AX48" s="1">
        <v>1</v>
      </c>
      <c r="AY48" s="1">
        <v>1</v>
      </c>
      <c r="AZ48" s="1">
        <v>43</v>
      </c>
      <c r="BA48" s="1">
        <v>0</v>
      </c>
      <c r="BB48" s="1">
        <v>5</v>
      </c>
      <c r="BC48" s="1">
        <v>50</v>
      </c>
      <c r="BD48" s="1">
        <v>0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0</v>
      </c>
      <c r="BK48" s="1">
        <v>0</v>
      </c>
      <c r="BL48" s="1">
        <v>0</v>
      </c>
      <c r="BM48" s="1">
        <v>0</v>
      </c>
      <c r="BN48" s="1">
        <v>0</v>
      </c>
      <c r="BO48" s="1">
        <v>0</v>
      </c>
      <c r="BP48" s="1">
        <v>1</v>
      </c>
      <c r="BQ48" s="1">
        <v>1</v>
      </c>
      <c r="BR48" s="1">
        <v>43</v>
      </c>
      <c r="BS48" s="1">
        <v>0</v>
      </c>
      <c r="BT48" s="1">
        <v>5</v>
      </c>
      <c r="BU48" s="1">
        <v>0</v>
      </c>
      <c r="BV48" s="1">
        <v>50</v>
      </c>
      <c r="BW48" s="1">
        <v>0</v>
      </c>
      <c r="BX48" s="1">
        <v>0</v>
      </c>
      <c r="BY48" s="1">
        <v>0</v>
      </c>
      <c r="BZ48" s="1">
        <v>0</v>
      </c>
      <c r="CA48" s="1">
        <v>50</v>
      </c>
      <c r="CB48" s="1">
        <v>0</v>
      </c>
      <c r="CC48" s="1">
        <v>50</v>
      </c>
      <c r="CD48" s="1">
        <v>0</v>
      </c>
      <c r="CE48" s="1">
        <v>0</v>
      </c>
      <c r="CF48" s="1">
        <v>0</v>
      </c>
      <c r="CG48" s="1">
        <v>0</v>
      </c>
      <c r="CH48" s="1">
        <v>5</v>
      </c>
      <c r="CI48" s="1">
        <v>0</v>
      </c>
      <c r="CJ48" s="1">
        <v>0</v>
      </c>
      <c r="CK48" s="1">
        <v>0</v>
      </c>
      <c r="CL48" s="1">
        <v>5</v>
      </c>
      <c r="CN48" s="1">
        <v>1</v>
      </c>
      <c r="CO48" s="1">
        <v>5</v>
      </c>
      <c r="CP48" s="1">
        <v>2</v>
      </c>
      <c r="CQ48" s="1">
        <v>0</v>
      </c>
      <c r="CR48" s="1">
        <v>8</v>
      </c>
      <c r="CS48" s="1">
        <v>2</v>
      </c>
      <c r="CT48" s="1">
        <v>0</v>
      </c>
      <c r="CU48" s="1">
        <v>6</v>
      </c>
      <c r="CV48" s="1">
        <v>2</v>
      </c>
      <c r="CW48" s="1">
        <v>0</v>
      </c>
      <c r="CX48" s="1">
        <v>5</v>
      </c>
      <c r="CY48" s="1">
        <v>1</v>
      </c>
    </row>
    <row r="49" spans="1:103" outlineLevel="1">
      <c r="D49" s="5" t="s">
        <v>238</v>
      </c>
      <c r="K49" s="1">
        <f t="shared" ref="K49:AP49" si="9">SUBTOTAL(9,K39:K48)</f>
        <v>0</v>
      </c>
      <c r="L49" s="1">
        <f t="shared" si="9"/>
        <v>0</v>
      </c>
      <c r="M49" s="1">
        <f t="shared" si="9"/>
        <v>0</v>
      </c>
      <c r="N49" s="1">
        <f t="shared" si="9"/>
        <v>1</v>
      </c>
      <c r="O49" s="1">
        <f t="shared" si="9"/>
        <v>0</v>
      </c>
      <c r="P49" s="1">
        <f t="shared" si="9"/>
        <v>30</v>
      </c>
      <c r="Q49" s="1">
        <f t="shared" si="9"/>
        <v>0</v>
      </c>
      <c r="R49" s="1">
        <f t="shared" si="9"/>
        <v>10</v>
      </c>
      <c r="S49" s="1">
        <f t="shared" si="9"/>
        <v>41</v>
      </c>
      <c r="T49" s="1">
        <f t="shared" si="9"/>
        <v>0</v>
      </c>
      <c r="U49" s="1">
        <f t="shared" si="9"/>
        <v>0</v>
      </c>
      <c r="V49" s="1">
        <f t="shared" si="9"/>
        <v>9</v>
      </c>
      <c r="W49" s="1">
        <f t="shared" si="9"/>
        <v>5</v>
      </c>
      <c r="X49" s="1">
        <f t="shared" si="9"/>
        <v>6</v>
      </c>
      <c r="Y49" s="1">
        <f t="shared" si="9"/>
        <v>39</v>
      </c>
      <c r="Z49" s="1">
        <f t="shared" si="9"/>
        <v>0</v>
      </c>
      <c r="AA49" s="1">
        <f t="shared" si="9"/>
        <v>35</v>
      </c>
      <c r="AB49" s="1">
        <f t="shared" si="9"/>
        <v>94</v>
      </c>
      <c r="AC49" s="1">
        <f t="shared" si="9"/>
        <v>0</v>
      </c>
      <c r="AD49" s="1">
        <f t="shared" si="9"/>
        <v>0</v>
      </c>
      <c r="AE49" s="1">
        <f t="shared" si="9"/>
        <v>84</v>
      </c>
      <c r="AF49" s="1">
        <f t="shared" si="9"/>
        <v>4</v>
      </c>
      <c r="AG49" s="1">
        <f t="shared" si="9"/>
        <v>17</v>
      </c>
      <c r="AH49" s="1">
        <f t="shared" si="9"/>
        <v>218</v>
      </c>
      <c r="AI49" s="1">
        <f t="shared" si="9"/>
        <v>42</v>
      </c>
      <c r="AJ49" s="1">
        <f t="shared" si="9"/>
        <v>139</v>
      </c>
      <c r="AK49" s="1">
        <f t="shared" si="9"/>
        <v>504</v>
      </c>
      <c r="AL49" s="1">
        <f t="shared" si="9"/>
        <v>0</v>
      </c>
      <c r="AM49" s="1">
        <f t="shared" si="9"/>
        <v>0</v>
      </c>
      <c r="AN49" s="1">
        <f t="shared" si="9"/>
        <v>0</v>
      </c>
      <c r="AO49" s="1">
        <f t="shared" si="9"/>
        <v>0</v>
      </c>
      <c r="AP49" s="1">
        <f t="shared" si="9"/>
        <v>0</v>
      </c>
      <c r="AQ49" s="1">
        <f t="shared" ref="AQ49:BV49" si="10">SUBTOTAL(9,AQ39:AQ48)</f>
        <v>0</v>
      </c>
      <c r="AR49" s="1">
        <f t="shared" si="10"/>
        <v>0</v>
      </c>
      <c r="AS49" s="1">
        <f t="shared" si="10"/>
        <v>0</v>
      </c>
      <c r="AT49" s="1">
        <f t="shared" si="10"/>
        <v>0</v>
      </c>
      <c r="AU49" s="1">
        <f t="shared" si="10"/>
        <v>0</v>
      </c>
      <c r="AV49" s="1">
        <f t="shared" si="10"/>
        <v>0</v>
      </c>
      <c r="AW49" s="1">
        <f t="shared" si="10"/>
        <v>3</v>
      </c>
      <c r="AX49" s="1">
        <f t="shared" si="10"/>
        <v>1</v>
      </c>
      <c r="AY49" s="1">
        <f t="shared" si="10"/>
        <v>5</v>
      </c>
      <c r="AZ49" s="1">
        <f t="shared" si="10"/>
        <v>129</v>
      </c>
      <c r="BA49" s="1">
        <f t="shared" si="10"/>
        <v>0</v>
      </c>
      <c r="BB49" s="1">
        <f t="shared" si="10"/>
        <v>13</v>
      </c>
      <c r="BC49" s="1">
        <f t="shared" si="10"/>
        <v>151</v>
      </c>
      <c r="BD49" s="1">
        <f t="shared" si="10"/>
        <v>0</v>
      </c>
      <c r="BE49" s="1">
        <f t="shared" si="10"/>
        <v>0</v>
      </c>
      <c r="BF49" s="1">
        <f t="shared" si="10"/>
        <v>33</v>
      </c>
      <c r="BG49" s="1">
        <f t="shared" si="10"/>
        <v>0</v>
      </c>
      <c r="BH49" s="1">
        <f t="shared" si="10"/>
        <v>0</v>
      </c>
      <c r="BI49" s="1">
        <f t="shared" si="10"/>
        <v>0</v>
      </c>
      <c r="BJ49" s="1">
        <f t="shared" si="10"/>
        <v>0</v>
      </c>
      <c r="BK49" s="1">
        <f t="shared" si="10"/>
        <v>0</v>
      </c>
      <c r="BL49" s="1">
        <f t="shared" si="10"/>
        <v>33</v>
      </c>
      <c r="BM49" s="1">
        <f t="shared" si="10"/>
        <v>0</v>
      </c>
      <c r="BN49" s="1">
        <f t="shared" si="10"/>
        <v>0</v>
      </c>
      <c r="BO49" s="1">
        <f t="shared" si="10"/>
        <v>129</v>
      </c>
      <c r="BP49" s="1">
        <f t="shared" si="10"/>
        <v>11</v>
      </c>
      <c r="BQ49" s="1">
        <f t="shared" si="10"/>
        <v>28</v>
      </c>
      <c r="BR49" s="1">
        <f t="shared" si="10"/>
        <v>416</v>
      </c>
      <c r="BS49" s="1">
        <f t="shared" si="10"/>
        <v>42</v>
      </c>
      <c r="BT49" s="1">
        <f t="shared" si="10"/>
        <v>197</v>
      </c>
      <c r="BU49" s="1">
        <f t="shared" si="10"/>
        <v>0</v>
      </c>
      <c r="BV49" s="1">
        <f t="shared" si="10"/>
        <v>823</v>
      </c>
      <c r="BW49" s="1">
        <f t="shared" ref="BW49:DB49" si="11">SUBTOTAL(9,BW39:BW48)</f>
        <v>41</v>
      </c>
      <c r="BX49" s="1">
        <f t="shared" si="11"/>
        <v>94</v>
      </c>
      <c r="BY49" s="1">
        <f t="shared" si="11"/>
        <v>504</v>
      </c>
      <c r="BZ49" s="1">
        <f t="shared" si="11"/>
        <v>0</v>
      </c>
      <c r="CA49" s="1">
        <f t="shared" si="11"/>
        <v>151</v>
      </c>
      <c r="CB49" s="1">
        <f t="shared" si="11"/>
        <v>33</v>
      </c>
      <c r="CC49" s="1">
        <f t="shared" si="11"/>
        <v>823</v>
      </c>
      <c r="CD49" s="1">
        <f t="shared" si="11"/>
        <v>5</v>
      </c>
      <c r="CE49" s="1">
        <f t="shared" si="11"/>
        <v>16</v>
      </c>
      <c r="CF49" s="1">
        <f t="shared" si="11"/>
        <v>56</v>
      </c>
      <c r="CG49" s="1">
        <f t="shared" si="11"/>
        <v>0</v>
      </c>
      <c r="CH49" s="1">
        <f t="shared" si="11"/>
        <v>13</v>
      </c>
      <c r="CI49" s="1">
        <f t="shared" si="11"/>
        <v>558</v>
      </c>
      <c r="CJ49" s="1">
        <f t="shared" si="11"/>
        <v>464</v>
      </c>
      <c r="CK49" s="1">
        <f t="shared" si="11"/>
        <v>55</v>
      </c>
      <c r="CL49" s="1">
        <f t="shared" si="11"/>
        <v>86</v>
      </c>
      <c r="CM49" s="1">
        <f t="shared" si="11"/>
        <v>0</v>
      </c>
      <c r="CN49" s="1">
        <f t="shared" si="11"/>
        <v>10</v>
      </c>
      <c r="CO49" s="1">
        <f t="shared" si="11"/>
        <v>86</v>
      </c>
      <c r="CP49" s="1">
        <f t="shared" si="11"/>
        <v>75</v>
      </c>
      <c r="CQ49" s="1">
        <f t="shared" si="11"/>
        <v>31</v>
      </c>
      <c r="CR49" s="1">
        <f t="shared" si="11"/>
        <v>202</v>
      </c>
      <c r="CS49" s="1">
        <f t="shared" si="11"/>
        <v>96</v>
      </c>
      <c r="CT49" s="1">
        <f t="shared" si="11"/>
        <v>48</v>
      </c>
      <c r="CU49" s="1">
        <f t="shared" si="11"/>
        <v>17</v>
      </c>
      <c r="CV49" s="1">
        <f t="shared" si="11"/>
        <v>87</v>
      </c>
      <c r="CW49" s="1">
        <f t="shared" si="11"/>
        <v>44</v>
      </c>
      <c r="CX49" s="1">
        <f t="shared" si="11"/>
        <v>15</v>
      </c>
      <c r="CY49" s="1">
        <f t="shared" si="11"/>
        <v>10</v>
      </c>
    </row>
    <row r="50" spans="1:103" outlineLevel="2">
      <c r="A50" s="1" t="s">
        <v>18</v>
      </c>
      <c r="B50" s="1" t="s">
        <v>19</v>
      </c>
      <c r="C50" s="1" t="s">
        <v>11</v>
      </c>
      <c r="D50" s="1" t="s">
        <v>20</v>
      </c>
      <c r="E50" s="1" t="s">
        <v>21</v>
      </c>
      <c r="F50" s="1" t="s">
        <v>5</v>
      </c>
      <c r="G50" s="1" t="s">
        <v>21</v>
      </c>
      <c r="H50" s="1" t="s">
        <v>22</v>
      </c>
      <c r="I50" s="1" t="s">
        <v>23</v>
      </c>
      <c r="J50" s="1" t="s">
        <v>8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1</v>
      </c>
      <c r="AF50" s="1">
        <v>0</v>
      </c>
      <c r="AG50" s="1">
        <v>5</v>
      </c>
      <c r="AH50" s="1">
        <v>40</v>
      </c>
      <c r="AI50" s="1">
        <v>0</v>
      </c>
      <c r="AJ50" s="1">
        <v>19</v>
      </c>
      <c r="AK50" s="1">
        <v>65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0</v>
      </c>
      <c r="AV50" s="1">
        <v>0</v>
      </c>
      <c r="AW50" s="1">
        <v>0</v>
      </c>
      <c r="AX50" s="1">
        <v>0</v>
      </c>
      <c r="AY50" s="1">
        <v>0</v>
      </c>
      <c r="AZ50" s="1">
        <v>0</v>
      </c>
      <c r="BA50" s="1">
        <v>0</v>
      </c>
      <c r="BB50" s="1">
        <v>0</v>
      </c>
      <c r="BC50" s="1">
        <v>0</v>
      </c>
      <c r="BD50" s="1">
        <v>0</v>
      </c>
      <c r="BE50" s="1">
        <v>0</v>
      </c>
      <c r="BF50" s="1">
        <v>0</v>
      </c>
      <c r="BG50" s="1">
        <v>0</v>
      </c>
      <c r="BH50" s="1">
        <v>0</v>
      </c>
      <c r="BI50" s="1">
        <v>0</v>
      </c>
      <c r="BJ50" s="1">
        <v>0</v>
      </c>
      <c r="BK50" s="1">
        <v>0</v>
      </c>
      <c r="BL50" s="1">
        <v>0</v>
      </c>
      <c r="BM50" s="1">
        <v>0</v>
      </c>
      <c r="BN50" s="1">
        <v>0</v>
      </c>
      <c r="BO50" s="1">
        <v>1</v>
      </c>
      <c r="BP50" s="1">
        <v>0</v>
      </c>
      <c r="BQ50" s="1">
        <v>5</v>
      </c>
      <c r="BR50" s="1">
        <v>40</v>
      </c>
      <c r="BS50" s="1">
        <v>0</v>
      </c>
      <c r="BT50" s="1">
        <v>19</v>
      </c>
      <c r="BU50" s="1">
        <v>0</v>
      </c>
      <c r="BV50" s="1">
        <v>65</v>
      </c>
      <c r="BW50" s="1">
        <v>0</v>
      </c>
      <c r="BX50" s="1">
        <v>0</v>
      </c>
      <c r="BY50" s="1">
        <v>65</v>
      </c>
      <c r="BZ50" s="1">
        <v>0</v>
      </c>
      <c r="CA50" s="1">
        <v>0</v>
      </c>
      <c r="CB50" s="1">
        <v>0</v>
      </c>
      <c r="CC50" s="1">
        <v>65</v>
      </c>
      <c r="CD50" s="1">
        <v>0</v>
      </c>
      <c r="CE50" s="1">
        <v>0</v>
      </c>
      <c r="CF50" s="1">
        <v>6</v>
      </c>
      <c r="CG50" s="1">
        <v>0</v>
      </c>
      <c r="CH50" s="1">
        <v>0</v>
      </c>
      <c r="CI50" s="1">
        <v>0</v>
      </c>
      <c r="CJ50" s="1">
        <v>0</v>
      </c>
      <c r="CK50" s="1">
        <v>0</v>
      </c>
      <c r="CL50" s="1">
        <v>7</v>
      </c>
      <c r="CN50" s="1">
        <v>1</v>
      </c>
      <c r="CO50" s="1">
        <v>7</v>
      </c>
      <c r="CP50" s="1">
        <v>5</v>
      </c>
      <c r="CQ50" s="1">
        <v>2</v>
      </c>
      <c r="CR50" s="1">
        <v>15</v>
      </c>
      <c r="CS50" s="1">
        <v>10</v>
      </c>
      <c r="CT50" s="1">
        <v>6</v>
      </c>
      <c r="CU50" s="1">
        <v>1</v>
      </c>
      <c r="CV50" s="1">
        <v>10</v>
      </c>
      <c r="CW50" s="1">
        <v>6</v>
      </c>
      <c r="CX50" s="1">
        <v>1</v>
      </c>
      <c r="CY50" s="1">
        <v>1</v>
      </c>
    </row>
    <row r="51" spans="1:103" outlineLevel="2">
      <c r="A51" s="1" t="s">
        <v>18</v>
      </c>
      <c r="B51" s="1" t="s">
        <v>19</v>
      </c>
      <c r="C51" s="1" t="s">
        <v>24</v>
      </c>
      <c r="D51" s="1" t="s">
        <v>20</v>
      </c>
      <c r="E51" s="1" t="s">
        <v>21</v>
      </c>
      <c r="F51" s="1" t="s">
        <v>5</v>
      </c>
      <c r="G51" s="1" t="s">
        <v>21</v>
      </c>
      <c r="H51" s="1" t="s">
        <v>22</v>
      </c>
      <c r="I51" s="1" t="s">
        <v>23</v>
      </c>
      <c r="J51" s="1" t="s">
        <v>8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2</v>
      </c>
      <c r="Q51" s="1">
        <v>0</v>
      </c>
      <c r="R51" s="1">
        <v>1</v>
      </c>
      <c r="S51" s="1">
        <v>3</v>
      </c>
      <c r="T51" s="1">
        <v>0</v>
      </c>
      <c r="U51" s="1">
        <v>0</v>
      </c>
      <c r="V51" s="1">
        <v>0</v>
      </c>
      <c r="W51" s="1">
        <v>0</v>
      </c>
      <c r="X51" s="1">
        <v>2</v>
      </c>
      <c r="Y51" s="1">
        <v>6</v>
      </c>
      <c r="Z51" s="1">
        <v>0</v>
      </c>
      <c r="AA51" s="1">
        <v>3</v>
      </c>
      <c r="AB51" s="1">
        <v>11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0</v>
      </c>
      <c r="BC51" s="1">
        <v>0</v>
      </c>
      <c r="BD51" s="1">
        <v>0</v>
      </c>
      <c r="BE51" s="1">
        <v>0</v>
      </c>
      <c r="BF51" s="1">
        <v>0</v>
      </c>
      <c r="BG51" s="1">
        <v>0</v>
      </c>
      <c r="BH51" s="1">
        <v>0</v>
      </c>
      <c r="BI51" s="1">
        <v>0</v>
      </c>
      <c r="BJ51" s="1">
        <v>0</v>
      </c>
      <c r="BK51" s="1">
        <v>0</v>
      </c>
      <c r="BL51" s="1">
        <v>0</v>
      </c>
      <c r="BM51" s="1">
        <v>0</v>
      </c>
      <c r="BN51" s="1">
        <v>0</v>
      </c>
      <c r="BO51" s="1">
        <v>0</v>
      </c>
      <c r="BP51" s="1">
        <v>0</v>
      </c>
      <c r="BQ51" s="1">
        <v>2</v>
      </c>
      <c r="BR51" s="1">
        <v>8</v>
      </c>
      <c r="BS51" s="1">
        <v>0</v>
      </c>
      <c r="BT51" s="1">
        <v>4</v>
      </c>
      <c r="BU51" s="1">
        <v>0</v>
      </c>
      <c r="BV51" s="1">
        <v>14</v>
      </c>
      <c r="BW51" s="1">
        <v>3</v>
      </c>
      <c r="BX51" s="1">
        <v>11</v>
      </c>
      <c r="BY51" s="1">
        <v>0</v>
      </c>
      <c r="BZ51" s="1">
        <v>0</v>
      </c>
      <c r="CA51" s="1">
        <v>0</v>
      </c>
      <c r="CB51" s="1">
        <v>0</v>
      </c>
      <c r="CC51" s="1">
        <v>14</v>
      </c>
      <c r="CD51" s="1">
        <v>1</v>
      </c>
      <c r="CE51" s="1">
        <v>3</v>
      </c>
      <c r="CF51" s="1">
        <v>0</v>
      </c>
      <c r="CG51" s="1">
        <v>0</v>
      </c>
      <c r="CH51" s="1">
        <v>0</v>
      </c>
      <c r="CI51" s="1">
        <v>0</v>
      </c>
      <c r="CJ51" s="1">
        <v>0</v>
      </c>
      <c r="CK51" s="1">
        <v>0</v>
      </c>
      <c r="CL51" s="1">
        <v>3</v>
      </c>
      <c r="CN51" s="1">
        <v>1</v>
      </c>
      <c r="CO51" s="1">
        <v>3</v>
      </c>
      <c r="CP51" s="1">
        <v>2</v>
      </c>
      <c r="CQ51" s="1">
        <v>0</v>
      </c>
      <c r="CR51" s="1">
        <v>6</v>
      </c>
      <c r="CS51" s="1">
        <v>10</v>
      </c>
      <c r="CT51" s="1">
        <v>6</v>
      </c>
      <c r="CU51" s="1">
        <v>1</v>
      </c>
      <c r="CV51" s="1">
        <v>10</v>
      </c>
      <c r="CW51" s="1">
        <v>6</v>
      </c>
      <c r="CX51" s="1">
        <v>1</v>
      </c>
      <c r="CY51" s="1">
        <v>1</v>
      </c>
    </row>
    <row r="52" spans="1:103" outlineLevel="2">
      <c r="A52" s="1" t="s">
        <v>129</v>
      </c>
      <c r="B52" s="1" t="s">
        <v>127</v>
      </c>
      <c r="C52" s="1" t="s">
        <v>11</v>
      </c>
      <c r="D52" s="1" t="s">
        <v>20</v>
      </c>
      <c r="E52" s="1" t="s">
        <v>21</v>
      </c>
      <c r="F52" s="1" t="s">
        <v>5</v>
      </c>
      <c r="G52" s="1" t="s">
        <v>21</v>
      </c>
      <c r="H52" s="1" t="s">
        <v>130</v>
      </c>
      <c r="I52" s="1" t="s">
        <v>125</v>
      </c>
      <c r="J52" s="1" t="s">
        <v>8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">
        <v>13</v>
      </c>
      <c r="BA52" s="1">
        <v>0</v>
      </c>
      <c r="BB52" s="1">
        <v>13</v>
      </c>
      <c r="BC52" s="1">
        <v>26</v>
      </c>
      <c r="BD52" s="1">
        <v>0</v>
      </c>
      <c r="BE52" s="1">
        <v>0</v>
      </c>
      <c r="BF52" s="1">
        <v>0</v>
      </c>
      <c r="BG52" s="1">
        <v>0</v>
      </c>
      <c r="BH52" s="1">
        <v>0</v>
      </c>
      <c r="BI52" s="1">
        <v>0</v>
      </c>
      <c r="BJ52" s="1">
        <v>0</v>
      </c>
      <c r="BK52" s="1">
        <v>0</v>
      </c>
      <c r="BL52" s="1">
        <v>0</v>
      </c>
      <c r="BM52" s="1">
        <v>0</v>
      </c>
      <c r="BN52" s="1">
        <v>0</v>
      </c>
      <c r="BO52" s="1">
        <v>0</v>
      </c>
      <c r="BP52" s="1">
        <v>0</v>
      </c>
      <c r="BQ52" s="1">
        <v>0</v>
      </c>
      <c r="BR52" s="1">
        <v>13</v>
      </c>
      <c r="BS52" s="1">
        <v>0</v>
      </c>
      <c r="BT52" s="1">
        <v>13</v>
      </c>
      <c r="BU52" s="1">
        <v>0</v>
      </c>
      <c r="BV52" s="1">
        <v>26</v>
      </c>
      <c r="BW52" s="1">
        <v>0</v>
      </c>
      <c r="BX52" s="1">
        <v>0</v>
      </c>
      <c r="BY52" s="1">
        <v>0</v>
      </c>
      <c r="BZ52" s="1">
        <v>0</v>
      </c>
      <c r="CA52" s="1">
        <v>26</v>
      </c>
      <c r="CB52" s="1">
        <v>0</v>
      </c>
      <c r="CC52" s="1">
        <v>26</v>
      </c>
      <c r="CD52" s="1">
        <v>0</v>
      </c>
      <c r="CE52" s="1">
        <v>0</v>
      </c>
      <c r="CF52" s="1">
        <v>0</v>
      </c>
      <c r="CG52" s="1">
        <v>0</v>
      </c>
      <c r="CH52" s="1">
        <v>2</v>
      </c>
      <c r="CI52" s="1">
        <v>26</v>
      </c>
      <c r="CJ52" s="1">
        <v>40</v>
      </c>
      <c r="CK52" s="1">
        <v>0</v>
      </c>
      <c r="CL52" s="1">
        <v>2</v>
      </c>
      <c r="CM52" s="1">
        <v>1</v>
      </c>
      <c r="CO52" s="1">
        <v>1</v>
      </c>
      <c r="CP52" s="1">
        <v>2</v>
      </c>
      <c r="CQ52" s="1">
        <v>0</v>
      </c>
      <c r="CR52" s="1">
        <v>4</v>
      </c>
      <c r="CS52" s="1">
        <v>1</v>
      </c>
      <c r="CT52" s="1">
        <v>0</v>
      </c>
      <c r="CU52" s="1">
        <v>1</v>
      </c>
      <c r="CV52" s="1">
        <v>1</v>
      </c>
      <c r="CW52" s="1">
        <v>0</v>
      </c>
      <c r="CX52" s="1">
        <v>1</v>
      </c>
      <c r="CY52" s="1">
        <v>1</v>
      </c>
    </row>
    <row r="53" spans="1:103" outlineLevel="1">
      <c r="D53" s="5" t="s">
        <v>239</v>
      </c>
      <c r="K53" s="1">
        <f t="shared" ref="K53:AP53" si="12">SUBTOTAL(9,K50:K52)</f>
        <v>0</v>
      </c>
      <c r="L53" s="1">
        <f t="shared" si="12"/>
        <v>0</v>
      </c>
      <c r="M53" s="1">
        <f t="shared" si="12"/>
        <v>0</v>
      </c>
      <c r="N53" s="1">
        <f t="shared" si="12"/>
        <v>0</v>
      </c>
      <c r="O53" s="1">
        <f t="shared" si="12"/>
        <v>0</v>
      </c>
      <c r="P53" s="1">
        <f t="shared" si="12"/>
        <v>2</v>
      </c>
      <c r="Q53" s="1">
        <f t="shared" si="12"/>
        <v>0</v>
      </c>
      <c r="R53" s="1">
        <f t="shared" si="12"/>
        <v>1</v>
      </c>
      <c r="S53" s="1">
        <f t="shared" si="12"/>
        <v>3</v>
      </c>
      <c r="T53" s="1">
        <f t="shared" si="12"/>
        <v>0</v>
      </c>
      <c r="U53" s="1">
        <f t="shared" si="12"/>
        <v>0</v>
      </c>
      <c r="V53" s="1">
        <f t="shared" si="12"/>
        <v>0</v>
      </c>
      <c r="W53" s="1">
        <f t="shared" si="12"/>
        <v>0</v>
      </c>
      <c r="X53" s="1">
        <f t="shared" si="12"/>
        <v>2</v>
      </c>
      <c r="Y53" s="1">
        <f t="shared" si="12"/>
        <v>6</v>
      </c>
      <c r="Z53" s="1">
        <f t="shared" si="12"/>
        <v>0</v>
      </c>
      <c r="AA53" s="1">
        <f t="shared" si="12"/>
        <v>3</v>
      </c>
      <c r="AB53" s="1">
        <f t="shared" si="12"/>
        <v>11</v>
      </c>
      <c r="AC53" s="1">
        <f t="shared" si="12"/>
        <v>0</v>
      </c>
      <c r="AD53" s="1">
        <f t="shared" si="12"/>
        <v>0</v>
      </c>
      <c r="AE53" s="1">
        <f t="shared" si="12"/>
        <v>1</v>
      </c>
      <c r="AF53" s="1">
        <f t="shared" si="12"/>
        <v>0</v>
      </c>
      <c r="AG53" s="1">
        <f t="shared" si="12"/>
        <v>5</v>
      </c>
      <c r="AH53" s="1">
        <f t="shared" si="12"/>
        <v>40</v>
      </c>
      <c r="AI53" s="1">
        <f t="shared" si="12"/>
        <v>0</v>
      </c>
      <c r="AJ53" s="1">
        <f t="shared" si="12"/>
        <v>19</v>
      </c>
      <c r="AK53" s="1">
        <f t="shared" si="12"/>
        <v>65</v>
      </c>
      <c r="AL53" s="1">
        <f t="shared" si="12"/>
        <v>0</v>
      </c>
      <c r="AM53" s="1">
        <f t="shared" si="12"/>
        <v>0</v>
      </c>
      <c r="AN53" s="1">
        <f t="shared" si="12"/>
        <v>0</v>
      </c>
      <c r="AO53" s="1">
        <f t="shared" si="12"/>
        <v>0</v>
      </c>
      <c r="AP53" s="1">
        <f t="shared" si="12"/>
        <v>0</v>
      </c>
      <c r="AQ53" s="1">
        <f t="shared" ref="AQ53:BV53" si="13">SUBTOTAL(9,AQ50:AQ52)</f>
        <v>0</v>
      </c>
      <c r="AR53" s="1">
        <f t="shared" si="13"/>
        <v>0</v>
      </c>
      <c r="AS53" s="1">
        <f t="shared" si="13"/>
        <v>0</v>
      </c>
      <c r="AT53" s="1">
        <f t="shared" si="13"/>
        <v>0</v>
      </c>
      <c r="AU53" s="1">
        <f t="shared" si="13"/>
        <v>0</v>
      </c>
      <c r="AV53" s="1">
        <f t="shared" si="13"/>
        <v>0</v>
      </c>
      <c r="AW53" s="1">
        <f t="shared" si="13"/>
        <v>0</v>
      </c>
      <c r="AX53" s="1">
        <f t="shared" si="13"/>
        <v>0</v>
      </c>
      <c r="AY53" s="1">
        <f t="shared" si="13"/>
        <v>0</v>
      </c>
      <c r="AZ53" s="1">
        <f t="shared" si="13"/>
        <v>13</v>
      </c>
      <c r="BA53" s="1">
        <f t="shared" si="13"/>
        <v>0</v>
      </c>
      <c r="BB53" s="1">
        <f t="shared" si="13"/>
        <v>13</v>
      </c>
      <c r="BC53" s="1">
        <f t="shared" si="13"/>
        <v>26</v>
      </c>
      <c r="BD53" s="1">
        <f t="shared" si="13"/>
        <v>0</v>
      </c>
      <c r="BE53" s="1">
        <f t="shared" si="13"/>
        <v>0</v>
      </c>
      <c r="BF53" s="1">
        <f t="shared" si="13"/>
        <v>0</v>
      </c>
      <c r="BG53" s="1">
        <f t="shared" si="13"/>
        <v>0</v>
      </c>
      <c r="BH53" s="1">
        <f t="shared" si="13"/>
        <v>0</v>
      </c>
      <c r="BI53" s="1">
        <f t="shared" si="13"/>
        <v>0</v>
      </c>
      <c r="BJ53" s="1">
        <f t="shared" si="13"/>
        <v>0</v>
      </c>
      <c r="BK53" s="1">
        <f t="shared" si="13"/>
        <v>0</v>
      </c>
      <c r="BL53" s="1">
        <f t="shared" si="13"/>
        <v>0</v>
      </c>
      <c r="BM53" s="1">
        <f t="shared" si="13"/>
        <v>0</v>
      </c>
      <c r="BN53" s="1">
        <f t="shared" si="13"/>
        <v>0</v>
      </c>
      <c r="BO53" s="1">
        <f t="shared" si="13"/>
        <v>1</v>
      </c>
      <c r="BP53" s="1">
        <f t="shared" si="13"/>
        <v>0</v>
      </c>
      <c r="BQ53" s="1">
        <f t="shared" si="13"/>
        <v>7</v>
      </c>
      <c r="BR53" s="1">
        <f t="shared" si="13"/>
        <v>61</v>
      </c>
      <c r="BS53" s="1">
        <f t="shared" si="13"/>
        <v>0</v>
      </c>
      <c r="BT53" s="1">
        <f t="shared" si="13"/>
        <v>36</v>
      </c>
      <c r="BU53" s="1">
        <f t="shared" si="13"/>
        <v>0</v>
      </c>
      <c r="BV53" s="1">
        <f t="shared" si="13"/>
        <v>105</v>
      </c>
      <c r="BW53" s="1">
        <f t="shared" ref="BW53:DB53" si="14">SUBTOTAL(9,BW50:BW52)</f>
        <v>3</v>
      </c>
      <c r="BX53" s="1">
        <f t="shared" si="14"/>
        <v>11</v>
      </c>
      <c r="BY53" s="1">
        <f t="shared" si="14"/>
        <v>65</v>
      </c>
      <c r="BZ53" s="1">
        <f t="shared" si="14"/>
        <v>0</v>
      </c>
      <c r="CA53" s="1">
        <f t="shared" si="14"/>
        <v>26</v>
      </c>
      <c r="CB53" s="1">
        <f t="shared" si="14"/>
        <v>0</v>
      </c>
      <c r="CC53" s="1">
        <f t="shared" si="14"/>
        <v>105</v>
      </c>
      <c r="CD53" s="1">
        <f t="shared" si="14"/>
        <v>1</v>
      </c>
      <c r="CE53" s="1">
        <f t="shared" si="14"/>
        <v>3</v>
      </c>
      <c r="CF53" s="1">
        <f t="shared" si="14"/>
        <v>6</v>
      </c>
      <c r="CG53" s="1">
        <f t="shared" si="14"/>
        <v>0</v>
      </c>
      <c r="CH53" s="1">
        <f t="shared" si="14"/>
        <v>2</v>
      </c>
      <c r="CI53" s="1">
        <f t="shared" si="14"/>
        <v>26</v>
      </c>
      <c r="CJ53" s="1">
        <f t="shared" si="14"/>
        <v>40</v>
      </c>
      <c r="CK53" s="1">
        <f t="shared" si="14"/>
        <v>0</v>
      </c>
      <c r="CL53" s="1">
        <f t="shared" si="14"/>
        <v>12</v>
      </c>
      <c r="CM53" s="1">
        <f t="shared" si="14"/>
        <v>1</v>
      </c>
      <c r="CN53" s="1">
        <f t="shared" si="14"/>
        <v>2</v>
      </c>
      <c r="CO53" s="1">
        <f t="shared" si="14"/>
        <v>11</v>
      </c>
      <c r="CP53" s="1">
        <f t="shared" si="14"/>
        <v>9</v>
      </c>
      <c r="CQ53" s="1">
        <f t="shared" si="14"/>
        <v>2</v>
      </c>
      <c r="CR53" s="1">
        <f t="shared" si="14"/>
        <v>25</v>
      </c>
      <c r="CS53" s="1">
        <f t="shared" si="14"/>
        <v>21</v>
      </c>
      <c r="CT53" s="1">
        <f t="shared" si="14"/>
        <v>12</v>
      </c>
      <c r="CU53" s="1">
        <f t="shared" si="14"/>
        <v>3</v>
      </c>
      <c r="CV53" s="1">
        <f t="shared" si="14"/>
        <v>21</v>
      </c>
      <c r="CW53" s="1">
        <f t="shared" si="14"/>
        <v>12</v>
      </c>
      <c r="CX53" s="1">
        <f t="shared" si="14"/>
        <v>3</v>
      </c>
      <c r="CY53" s="1">
        <f t="shared" si="14"/>
        <v>3</v>
      </c>
    </row>
    <row r="54" spans="1:103">
      <c r="D54" s="5" t="s">
        <v>240</v>
      </c>
      <c r="K54" s="1">
        <f t="shared" ref="K54:AP54" si="15">SUBTOTAL(9,K13:K52)</f>
        <v>5</v>
      </c>
      <c r="L54" s="1">
        <f t="shared" si="15"/>
        <v>2</v>
      </c>
      <c r="M54" s="1">
        <f t="shared" si="15"/>
        <v>6</v>
      </c>
      <c r="N54" s="1">
        <f t="shared" si="15"/>
        <v>1</v>
      </c>
      <c r="O54" s="1">
        <f t="shared" si="15"/>
        <v>62</v>
      </c>
      <c r="P54" s="1">
        <f t="shared" si="15"/>
        <v>98</v>
      </c>
      <c r="Q54" s="1">
        <f t="shared" si="15"/>
        <v>0</v>
      </c>
      <c r="R54" s="1">
        <f t="shared" si="15"/>
        <v>27</v>
      </c>
      <c r="S54" s="1">
        <f t="shared" si="15"/>
        <v>201</v>
      </c>
      <c r="T54" s="1">
        <f t="shared" si="15"/>
        <v>3</v>
      </c>
      <c r="U54" s="1">
        <f t="shared" si="15"/>
        <v>2</v>
      </c>
      <c r="V54" s="1">
        <f t="shared" si="15"/>
        <v>22</v>
      </c>
      <c r="W54" s="1">
        <f t="shared" si="15"/>
        <v>5</v>
      </c>
      <c r="X54" s="1">
        <f t="shared" si="15"/>
        <v>23</v>
      </c>
      <c r="Y54" s="1">
        <f t="shared" si="15"/>
        <v>122</v>
      </c>
      <c r="Z54" s="1">
        <f t="shared" si="15"/>
        <v>0</v>
      </c>
      <c r="AA54" s="1">
        <f t="shared" si="15"/>
        <v>88</v>
      </c>
      <c r="AB54" s="1">
        <f t="shared" si="15"/>
        <v>265</v>
      </c>
      <c r="AC54" s="1">
        <f t="shared" si="15"/>
        <v>8</v>
      </c>
      <c r="AD54" s="1">
        <f t="shared" si="15"/>
        <v>0</v>
      </c>
      <c r="AE54" s="1">
        <f t="shared" si="15"/>
        <v>119</v>
      </c>
      <c r="AF54" s="1">
        <f t="shared" si="15"/>
        <v>6</v>
      </c>
      <c r="AG54" s="1">
        <f t="shared" si="15"/>
        <v>68</v>
      </c>
      <c r="AH54" s="1">
        <f t="shared" si="15"/>
        <v>659</v>
      </c>
      <c r="AI54" s="1">
        <f t="shared" si="15"/>
        <v>42</v>
      </c>
      <c r="AJ54" s="1">
        <f t="shared" si="15"/>
        <v>288</v>
      </c>
      <c r="AK54" s="1">
        <f t="shared" si="15"/>
        <v>1190</v>
      </c>
      <c r="AL54" s="1">
        <f t="shared" si="15"/>
        <v>0</v>
      </c>
      <c r="AM54" s="1">
        <f t="shared" si="15"/>
        <v>0</v>
      </c>
      <c r="AN54" s="1">
        <f t="shared" si="15"/>
        <v>0</v>
      </c>
      <c r="AO54" s="1">
        <f t="shared" si="15"/>
        <v>0</v>
      </c>
      <c r="AP54" s="1">
        <f t="shared" si="15"/>
        <v>0</v>
      </c>
      <c r="AQ54" s="1">
        <f t="shared" ref="AQ54:BV54" si="16">SUBTOTAL(9,AQ13:AQ52)</f>
        <v>0</v>
      </c>
      <c r="AR54" s="1">
        <f t="shared" si="16"/>
        <v>0</v>
      </c>
      <c r="AS54" s="1">
        <f t="shared" si="16"/>
        <v>0</v>
      </c>
      <c r="AT54" s="1">
        <f t="shared" si="16"/>
        <v>0</v>
      </c>
      <c r="AU54" s="1">
        <f t="shared" si="16"/>
        <v>2</v>
      </c>
      <c r="AV54" s="1">
        <f t="shared" si="16"/>
        <v>0</v>
      </c>
      <c r="AW54" s="1">
        <f t="shared" si="16"/>
        <v>8</v>
      </c>
      <c r="AX54" s="1">
        <f t="shared" si="16"/>
        <v>2</v>
      </c>
      <c r="AY54" s="1">
        <f t="shared" si="16"/>
        <v>21</v>
      </c>
      <c r="AZ54" s="1">
        <f t="shared" si="16"/>
        <v>343</v>
      </c>
      <c r="BA54" s="1">
        <f t="shared" si="16"/>
        <v>0</v>
      </c>
      <c r="BB54" s="1">
        <f t="shared" si="16"/>
        <v>44</v>
      </c>
      <c r="BC54" s="1">
        <f t="shared" si="16"/>
        <v>420</v>
      </c>
      <c r="BD54" s="1">
        <f t="shared" si="16"/>
        <v>4</v>
      </c>
      <c r="BE54" s="1">
        <f t="shared" si="16"/>
        <v>1</v>
      </c>
      <c r="BF54" s="1">
        <f t="shared" si="16"/>
        <v>70</v>
      </c>
      <c r="BG54" s="1">
        <f t="shared" si="16"/>
        <v>4</v>
      </c>
      <c r="BH54" s="1">
        <f t="shared" si="16"/>
        <v>4</v>
      </c>
      <c r="BI54" s="1">
        <f t="shared" si="16"/>
        <v>5</v>
      </c>
      <c r="BJ54" s="1">
        <f t="shared" si="16"/>
        <v>0</v>
      </c>
      <c r="BK54" s="1">
        <f t="shared" si="16"/>
        <v>49</v>
      </c>
      <c r="BL54" s="1">
        <f t="shared" si="16"/>
        <v>137</v>
      </c>
      <c r="BM54" s="1">
        <f t="shared" si="16"/>
        <v>22</v>
      </c>
      <c r="BN54" s="1">
        <f t="shared" si="16"/>
        <v>5</v>
      </c>
      <c r="BO54" s="1">
        <f t="shared" si="16"/>
        <v>225</v>
      </c>
      <c r="BP54" s="1">
        <f t="shared" si="16"/>
        <v>18</v>
      </c>
      <c r="BQ54" s="1">
        <f t="shared" si="16"/>
        <v>178</v>
      </c>
      <c r="BR54" s="1">
        <f t="shared" si="16"/>
        <v>1227</v>
      </c>
      <c r="BS54" s="1">
        <f t="shared" si="16"/>
        <v>42</v>
      </c>
      <c r="BT54" s="1">
        <f t="shared" si="16"/>
        <v>496</v>
      </c>
      <c r="BU54" s="1">
        <f t="shared" si="16"/>
        <v>0</v>
      </c>
      <c r="BV54" s="1">
        <f t="shared" si="16"/>
        <v>2213</v>
      </c>
      <c r="BW54" s="1">
        <f t="shared" ref="BW54:CY54" si="17">SUBTOTAL(9,BW13:BW52)</f>
        <v>201</v>
      </c>
      <c r="BX54" s="1">
        <f t="shared" si="17"/>
        <v>265</v>
      </c>
      <c r="BY54" s="1">
        <f t="shared" si="17"/>
        <v>1190</v>
      </c>
      <c r="BZ54" s="1">
        <f t="shared" si="17"/>
        <v>0</v>
      </c>
      <c r="CA54" s="1">
        <f t="shared" si="17"/>
        <v>420</v>
      </c>
      <c r="CB54" s="1">
        <f t="shared" si="17"/>
        <v>137</v>
      </c>
      <c r="CC54" s="1">
        <f t="shared" si="17"/>
        <v>2213</v>
      </c>
      <c r="CD54" s="1">
        <f t="shared" si="17"/>
        <v>25</v>
      </c>
      <c r="CE54" s="1">
        <f t="shared" si="17"/>
        <v>50</v>
      </c>
      <c r="CF54" s="1">
        <f t="shared" si="17"/>
        <v>160</v>
      </c>
      <c r="CG54" s="1">
        <f t="shared" si="17"/>
        <v>0</v>
      </c>
      <c r="CH54" s="1">
        <f t="shared" si="17"/>
        <v>43</v>
      </c>
      <c r="CI54" s="1">
        <f t="shared" si="17"/>
        <v>965</v>
      </c>
      <c r="CJ54" s="1">
        <f t="shared" si="17"/>
        <v>1274</v>
      </c>
      <c r="CK54" s="1">
        <f t="shared" si="17"/>
        <v>211</v>
      </c>
      <c r="CL54" s="1">
        <f t="shared" si="17"/>
        <v>260</v>
      </c>
      <c r="CM54" s="1">
        <f t="shared" si="17"/>
        <v>2</v>
      </c>
      <c r="CN54" s="1">
        <f t="shared" si="17"/>
        <v>34</v>
      </c>
      <c r="CO54" s="1">
        <f t="shared" si="17"/>
        <v>258</v>
      </c>
      <c r="CP54" s="1">
        <f t="shared" si="17"/>
        <v>249</v>
      </c>
      <c r="CQ54" s="1">
        <f t="shared" si="17"/>
        <v>158</v>
      </c>
      <c r="CR54" s="1">
        <f t="shared" si="17"/>
        <v>701</v>
      </c>
      <c r="CS54" s="1">
        <f t="shared" si="17"/>
        <v>277</v>
      </c>
      <c r="CT54" s="1">
        <f t="shared" si="17"/>
        <v>169</v>
      </c>
      <c r="CU54" s="1">
        <f t="shared" si="17"/>
        <v>63</v>
      </c>
      <c r="CV54" s="1">
        <f t="shared" si="17"/>
        <v>260</v>
      </c>
      <c r="CW54" s="1">
        <f t="shared" si="17"/>
        <v>164</v>
      </c>
      <c r="CX54" s="1">
        <f t="shared" si="17"/>
        <v>61</v>
      </c>
      <c r="CY54" s="1">
        <f t="shared" si="17"/>
        <v>36</v>
      </c>
    </row>
    <row r="55" spans="1:103" outlineLevel="2">
      <c r="A55" s="1" t="s">
        <v>135</v>
      </c>
      <c r="B55" s="1" t="s">
        <v>136</v>
      </c>
      <c r="C55" s="1" t="s">
        <v>11</v>
      </c>
      <c r="D55" s="1" t="s">
        <v>37</v>
      </c>
      <c r="E55" s="1" t="s">
        <v>50</v>
      </c>
      <c r="F55" s="1" t="s">
        <v>5</v>
      </c>
      <c r="G55" s="1" t="s">
        <v>50</v>
      </c>
      <c r="H55" s="1" t="s">
        <v>137</v>
      </c>
      <c r="I55" s="1" t="s">
        <v>101</v>
      </c>
      <c r="J55" s="1" t="s">
        <v>138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44</v>
      </c>
      <c r="AI55" s="1">
        <v>0</v>
      </c>
      <c r="AJ55" s="1">
        <v>23</v>
      </c>
      <c r="AK55" s="1">
        <v>67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0</v>
      </c>
      <c r="AW55" s="1">
        <v>0</v>
      </c>
      <c r="AX55" s="1">
        <v>0</v>
      </c>
      <c r="AY55" s="1">
        <v>0</v>
      </c>
      <c r="AZ55" s="1">
        <v>0</v>
      </c>
      <c r="BA55" s="1">
        <v>0</v>
      </c>
      <c r="BB55" s="1">
        <v>0</v>
      </c>
      <c r="BC55" s="1">
        <v>0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2</v>
      </c>
      <c r="BJ55" s="1">
        <v>0</v>
      </c>
      <c r="BK55" s="1">
        <v>3</v>
      </c>
      <c r="BL55" s="1">
        <v>5</v>
      </c>
      <c r="BM55" s="1">
        <v>0</v>
      </c>
      <c r="BN55" s="1">
        <v>0</v>
      </c>
      <c r="BO55" s="1">
        <v>0</v>
      </c>
      <c r="BP55" s="1">
        <v>0</v>
      </c>
      <c r="BQ55" s="1">
        <v>0</v>
      </c>
      <c r="BR55" s="1">
        <v>46</v>
      </c>
      <c r="BS55" s="1">
        <v>0</v>
      </c>
      <c r="BT55" s="1">
        <v>26</v>
      </c>
      <c r="BU55" s="1">
        <v>0</v>
      </c>
      <c r="BV55" s="1">
        <v>72</v>
      </c>
      <c r="BW55" s="1">
        <v>0</v>
      </c>
      <c r="BX55" s="1">
        <v>0</v>
      </c>
      <c r="BY55" s="1">
        <v>67</v>
      </c>
      <c r="BZ55" s="1">
        <v>0</v>
      </c>
      <c r="CA55" s="1">
        <v>0</v>
      </c>
      <c r="CB55" s="1">
        <v>5</v>
      </c>
      <c r="CC55" s="1">
        <v>72</v>
      </c>
      <c r="CD55" s="1">
        <v>0</v>
      </c>
      <c r="CE55" s="1">
        <v>0</v>
      </c>
      <c r="CF55" s="1">
        <v>9</v>
      </c>
      <c r="CG55" s="1">
        <v>0</v>
      </c>
      <c r="CH55" s="1">
        <v>0</v>
      </c>
      <c r="CI55" s="1">
        <v>0</v>
      </c>
      <c r="CJ55" s="1">
        <v>228</v>
      </c>
      <c r="CK55" s="1">
        <v>2</v>
      </c>
      <c r="CL55" s="1">
        <v>9</v>
      </c>
      <c r="CN55" s="1">
        <v>1</v>
      </c>
      <c r="CO55" s="1">
        <v>9</v>
      </c>
      <c r="CP55" s="1">
        <v>9</v>
      </c>
      <c r="CQ55" s="1">
        <v>8</v>
      </c>
      <c r="CR55" s="1">
        <v>27</v>
      </c>
      <c r="CS55" s="1">
        <v>9</v>
      </c>
      <c r="CT55" s="1">
        <v>4</v>
      </c>
      <c r="CU55" s="1">
        <v>0</v>
      </c>
      <c r="CV55" s="1">
        <v>9</v>
      </c>
      <c r="CW55" s="1">
        <v>4</v>
      </c>
      <c r="CX55" s="1">
        <v>0</v>
      </c>
      <c r="CY55" s="1">
        <v>1</v>
      </c>
    </row>
    <row r="56" spans="1:103" outlineLevel="1">
      <c r="D56" s="5" t="s">
        <v>235</v>
      </c>
      <c r="K56" s="1">
        <f t="shared" ref="K56:AP56" si="18">SUBTOTAL(9,K55:K55)</f>
        <v>0</v>
      </c>
      <c r="L56" s="1">
        <f t="shared" si="18"/>
        <v>0</v>
      </c>
      <c r="M56" s="1">
        <f t="shared" si="18"/>
        <v>0</v>
      </c>
      <c r="N56" s="1">
        <f t="shared" si="18"/>
        <v>0</v>
      </c>
      <c r="O56" s="1">
        <f t="shared" si="18"/>
        <v>0</v>
      </c>
      <c r="P56" s="1">
        <f t="shared" si="18"/>
        <v>0</v>
      </c>
      <c r="Q56" s="1">
        <f t="shared" si="18"/>
        <v>0</v>
      </c>
      <c r="R56" s="1">
        <f t="shared" si="18"/>
        <v>0</v>
      </c>
      <c r="S56" s="1">
        <f t="shared" si="18"/>
        <v>0</v>
      </c>
      <c r="T56" s="1">
        <f t="shared" si="18"/>
        <v>0</v>
      </c>
      <c r="U56" s="1">
        <f t="shared" si="18"/>
        <v>0</v>
      </c>
      <c r="V56" s="1">
        <f t="shared" si="18"/>
        <v>0</v>
      </c>
      <c r="W56" s="1">
        <f t="shared" si="18"/>
        <v>0</v>
      </c>
      <c r="X56" s="1">
        <f t="shared" si="18"/>
        <v>0</v>
      </c>
      <c r="Y56" s="1">
        <f t="shared" si="18"/>
        <v>0</v>
      </c>
      <c r="Z56" s="1">
        <f t="shared" si="18"/>
        <v>0</v>
      </c>
      <c r="AA56" s="1">
        <f t="shared" si="18"/>
        <v>0</v>
      </c>
      <c r="AB56" s="1">
        <f t="shared" si="18"/>
        <v>0</v>
      </c>
      <c r="AC56" s="1">
        <f t="shared" si="18"/>
        <v>0</v>
      </c>
      <c r="AD56" s="1">
        <f t="shared" si="18"/>
        <v>0</v>
      </c>
      <c r="AE56" s="1">
        <f t="shared" si="18"/>
        <v>0</v>
      </c>
      <c r="AF56" s="1">
        <f t="shared" si="18"/>
        <v>0</v>
      </c>
      <c r="AG56" s="1">
        <f t="shared" si="18"/>
        <v>0</v>
      </c>
      <c r="AH56" s="1">
        <f t="shared" si="18"/>
        <v>44</v>
      </c>
      <c r="AI56" s="1">
        <f t="shared" si="18"/>
        <v>0</v>
      </c>
      <c r="AJ56" s="1">
        <f t="shared" si="18"/>
        <v>23</v>
      </c>
      <c r="AK56" s="1">
        <f t="shared" si="18"/>
        <v>67</v>
      </c>
      <c r="AL56" s="1">
        <f t="shared" si="18"/>
        <v>0</v>
      </c>
      <c r="AM56" s="1">
        <f t="shared" si="18"/>
        <v>0</v>
      </c>
      <c r="AN56" s="1">
        <f t="shared" si="18"/>
        <v>0</v>
      </c>
      <c r="AO56" s="1">
        <f t="shared" si="18"/>
        <v>0</v>
      </c>
      <c r="AP56" s="1">
        <f t="shared" si="18"/>
        <v>0</v>
      </c>
      <c r="AQ56" s="1">
        <f t="shared" ref="AQ56:BV56" si="19">SUBTOTAL(9,AQ55:AQ55)</f>
        <v>0</v>
      </c>
      <c r="AR56" s="1">
        <f t="shared" si="19"/>
        <v>0</v>
      </c>
      <c r="AS56" s="1">
        <f t="shared" si="19"/>
        <v>0</v>
      </c>
      <c r="AT56" s="1">
        <f t="shared" si="19"/>
        <v>0</v>
      </c>
      <c r="AU56" s="1">
        <f t="shared" si="19"/>
        <v>0</v>
      </c>
      <c r="AV56" s="1">
        <f t="shared" si="19"/>
        <v>0</v>
      </c>
      <c r="AW56" s="1">
        <f t="shared" si="19"/>
        <v>0</v>
      </c>
      <c r="AX56" s="1">
        <f t="shared" si="19"/>
        <v>0</v>
      </c>
      <c r="AY56" s="1">
        <f t="shared" si="19"/>
        <v>0</v>
      </c>
      <c r="AZ56" s="1">
        <f t="shared" si="19"/>
        <v>0</v>
      </c>
      <c r="BA56" s="1">
        <f t="shared" si="19"/>
        <v>0</v>
      </c>
      <c r="BB56" s="1">
        <f t="shared" si="19"/>
        <v>0</v>
      </c>
      <c r="BC56" s="1">
        <f t="shared" si="19"/>
        <v>0</v>
      </c>
      <c r="BD56" s="1">
        <f t="shared" si="19"/>
        <v>0</v>
      </c>
      <c r="BE56" s="1">
        <f t="shared" si="19"/>
        <v>0</v>
      </c>
      <c r="BF56" s="1">
        <f t="shared" si="19"/>
        <v>0</v>
      </c>
      <c r="BG56" s="1">
        <f t="shared" si="19"/>
        <v>0</v>
      </c>
      <c r="BH56" s="1">
        <f t="shared" si="19"/>
        <v>0</v>
      </c>
      <c r="BI56" s="1">
        <f t="shared" si="19"/>
        <v>2</v>
      </c>
      <c r="BJ56" s="1">
        <f t="shared" si="19"/>
        <v>0</v>
      </c>
      <c r="BK56" s="1">
        <f t="shared" si="19"/>
        <v>3</v>
      </c>
      <c r="BL56" s="1">
        <f t="shared" si="19"/>
        <v>5</v>
      </c>
      <c r="BM56" s="1">
        <f t="shared" si="19"/>
        <v>0</v>
      </c>
      <c r="BN56" s="1">
        <f t="shared" si="19"/>
        <v>0</v>
      </c>
      <c r="BO56" s="1">
        <f t="shared" si="19"/>
        <v>0</v>
      </c>
      <c r="BP56" s="1">
        <f t="shared" si="19"/>
        <v>0</v>
      </c>
      <c r="BQ56" s="1">
        <f t="shared" si="19"/>
        <v>0</v>
      </c>
      <c r="BR56" s="1">
        <f t="shared" si="19"/>
        <v>46</v>
      </c>
      <c r="BS56" s="1">
        <f t="shared" si="19"/>
        <v>0</v>
      </c>
      <c r="BT56" s="1">
        <f t="shared" si="19"/>
        <v>26</v>
      </c>
      <c r="BU56" s="1">
        <f t="shared" si="19"/>
        <v>0</v>
      </c>
      <c r="BV56" s="1">
        <f t="shared" si="19"/>
        <v>72</v>
      </c>
      <c r="BW56" s="1">
        <f t="shared" ref="BW56:DB56" si="20">SUBTOTAL(9,BW55:BW55)</f>
        <v>0</v>
      </c>
      <c r="BX56" s="1">
        <f t="shared" si="20"/>
        <v>0</v>
      </c>
      <c r="BY56" s="1">
        <f t="shared" si="20"/>
        <v>67</v>
      </c>
      <c r="BZ56" s="1">
        <f t="shared" si="20"/>
        <v>0</v>
      </c>
      <c r="CA56" s="1">
        <f t="shared" si="20"/>
        <v>0</v>
      </c>
      <c r="CB56" s="1">
        <f t="shared" si="20"/>
        <v>5</v>
      </c>
      <c r="CC56" s="1">
        <f t="shared" si="20"/>
        <v>72</v>
      </c>
      <c r="CD56" s="1">
        <f t="shared" si="20"/>
        <v>0</v>
      </c>
      <c r="CE56" s="1">
        <f t="shared" si="20"/>
        <v>0</v>
      </c>
      <c r="CF56" s="1">
        <f t="shared" si="20"/>
        <v>9</v>
      </c>
      <c r="CG56" s="1">
        <f t="shared" si="20"/>
        <v>0</v>
      </c>
      <c r="CH56" s="1">
        <f t="shared" si="20"/>
        <v>0</v>
      </c>
      <c r="CI56" s="1">
        <f t="shared" si="20"/>
        <v>0</v>
      </c>
      <c r="CJ56" s="1">
        <f t="shared" si="20"/>
        <v>228</v>
      </c>
      <c r="CK56" s="1">
        <f t="shared" si="20"/>
        <v>2</v>
      </c>
      <c r="CL56" s="1">
        <f t="shared" si="20"/>
        <v>9</v>
      </c>
      <c r="CM56" s="1">
        <f t="shared" si="20"/>
        <v>0</v>
      </c>
      <c r="CN56" s="1">
        <f t="shared" si="20"/>
        <v>1</v>
      </c>
      <c r="CO56" s="1">
        <f t="shared" si="20"/>
        <v>9</v>
      </c>
      <c r="CP56" s="1">
        <f t="shared" si="20"/>
        <v>9</v>
      </c>
      <c r="CQ56" s="1">
        <f t="shared" si="20"/>
        <v>8</v>
      </c>
      <c r="CR56" s="1">
        <f t="shared" si="20"/>
        <v>27</v>
      </c>
      <c r="CS56" s="1">
        <f t="shared" si="20"/>
        <v>9</v>
      </c>
      <c r="CT56" s="1">
        <f t="shared" si="20"/>
        <v>4</v>
      </c>
      <c r="CU56" s="1">
        <f t="shared" si="20"/>
        <v>0</v>
      </c>
      <c r="CV56" s="1">
        <f t="shared" si="20"/>
        <v>9</v>
      </c>
      <c r="CW56" s="1">
        <f t="shared" si="20"/>
        <v>4</v>
      </c>
      <c r="CX56" s="1">
        <f t="shared" si="20"/>
        <v>0</v>
      </c>
      <c r="CY56" s="1">
        <f t="shared" si="20"/>
        <v>1</v>
      </c>
    </row>
    <row r="57" spans="1:103" outlineLevel="2">
      <c r="A57" s="1" t="s">
        <v>139</v>
      </c>
      <c r="B57" s="1" t="s">
        <v>140</v>
      </c>
      <c r="C57" s="1" t="s">
        <v>2</v>
      </c>
      <c r="D57" s="1" t="s">
        <v>12</v>
      </c>
      <c r="E57" s="1" t="s">
        <v>13</v>
      </c>
      <c r="F57" s="1" t="s">
        <v>5</v>
      </c>
      <c r="G57" s="1" t="s">
        <v>13</v>
      </c>
      <c r="H57" s="1" t="s">
        <v>141</v>
      </c>
      <c r="I57" s="1" t="s">
        <v>3</v>
      </c>
      <c r="J57" s="1" t="s">
        <v>138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0</v>
      </c>
      <c r="AW57" s="1">
        <v>3</v>
      </c>
      <c r="AX57" s="1">
        <v>0</v>
      </c>
      <c r="AY57" s="1">
        <v>0</v>
      </c>
      <c r="AZ57" s="1">
        <v>42</v>
      </c>
      <c r="BA57" s="1">
        <v>0</v>
      </c>
      <c r="BB57" s="1">
        <v>8</v>
      </c>
      <c r="BC57" s="1">
        <v>53</v>
      </c>
      <c r="BD57" s="1">
        <v>0</v>
      </c>
      <c r="BE57" s="1">
        <v>0</v>
      </c>
      <c r="BF57" s="1">
        <v>0</v>
      </c>
      <c r="BG57" s="1">
        <v>0</v>
      </c>
      <c r="BH57" s="1">
        <v>0</v>
      </c>
      <c r="BI57" s="1">
        <v>0</v>
      </c>
      <c r="BJ57" s="1">
        <v>0</v>
      </c>
      <c r="BK57" s="1">
        <v>0</v>
      </c>
      <c r="BL57" s="1">
        <v>0</v>
      </c>
      <c r="BM57" s="1">
        <v>0</v>
      </c>
      <c r="BN57" s="1">
        <v>0</v>
      </c>
      <c r="BO57" s="1">
        <v>3</v>
      </c>
      <c r="BP57" s="1">
        <v>0</v>
      </c>
      <c r="BQ57" s="1">
        <v>0</v>
      </c>
      <c r="BR57" s="1">
        <v>42</v>
      </c>
      <c r="BS57" s="1">
        <v>0</v>
      </c>
      <c r="BT57" s="1">
        <v>8</v>
      </c>
      <c r="BU57" s="1">
        <v>0</v>
      </c>
      <c r="BV57" s="1">
        <v>53</v>
      </c>
      <c r="BW57" s="1">
        <v>0</v>
      </c>
      <c r="BX57" s="1">
        <v>0</v>
      </c>
      <c r="BY57" s="1">
        <v>0</v>
      </c>
      <c r="BZ57" s="1">
        <v>0</v>
      </c>
      <c r="CA57" s="1">
        <v>53</v>
      </c>
      <c r="CB57" s="1">
        <v>0</v>
      </c>
      <c r="CC57" s="1">
        <v>53</v>
      </c>
      <c r="CD57" s="1">
        <v>0</v>
      </c>
      <c r="CE57" s="1">
        <v>0</v>
      </c>
      <c r="CF57" s="1">
        <v>0</v>
      </c>
      <c r="CG57" s="1">
        <v>0</v>
      </c>
      <c r="CH57" s="1">
        <v>6</v>
      </c>
      <c r="CI57" s="1">
        <v>0</v>
      </c>
      <c r="CJ57" s="1">
        <v>0</v>
      </c>
      <c r="CK57" s="1">
        <v>0</v>
      </c>
      <c r="CL57" s="1">
        <v>6</v>
      </c>
      <c r="CN57" s="1">
        <v>1</v>
      </c>
      <c r="CO57" s="1">
        <v>6</v>
      </c>
      <c r="CP57" s="1">
        <v>6</v>
      </c>
      <c r="CQ57" s="1">
        <v>2</v>
      </c>
      <c r="CR57" s="1">
        <v>15</v>
      </c>
      <c r="CS57" s="1">
        <v>6</v>
      </c>
      <c r="CT57" s="1">
        <v>0</v>
      </c>
      <c r="CU57" s="1">
        <v>6</v>
      </c>
      <c r="CV57" s="1">
        <v>6</v>
      </c>
      <c r="CW57" s="1">
        <v>0</v>
      </c>
      <c r="CX57" s="1">
        <v>6</v>
      </c>
      <c r="CY57" s="1">
        <v>1</v>
      </c>
    </row>
    <row r="58" spans="1:103" outlineLevel="2">
      <c r="A58" s="1" t="s">
        <v>142</v>
      </c>
      <c r="B58" s="1" t="s">
        <v>143</v>
      </c>
      <c r="C58" s="1" t="s">
        <v>11</v>
      </c>
      <c r="D58" s="1" t="s">
        <v>12</v>
      </c>
      <c r="E58" s="1" t="s">
        <v>13</v>
      </c>
      <c r="F58" s="1" t="s">
        <v>5</v>
      </c>
      <c r="G58" s="1" t="s">
        <v>13</v>
      </c>
      <c r="H58" s="1" t="s">
        <v>144</v>
      </c>
      <c r="I58" s="1" t="s">
        <v>3</v>
      </c>
      <c r="J58" s="1" t="s">
        <v>138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5</v>
      </c>
      <c r="Z58" s="1">
        <v>0</v>
      </c>
      <c r="AA58" s="1">
        <v>4</v>
      </c>
      <c r="AB58" s="1">
        <v>9</v>
      </c>
      <c r="AC58" s="1">
        <v>0</v>
      </c>
      <c r="AD58" s="1">
        <v>0</v>
      </c>
      <c r="AE58" s="1">
        <v>0</v>
      </c>
      <c r="AF58" s="1">
        <v>0</v>
      </c>
      <c r="AG58" s="1">
        <v>3</v>
      </c>
      <c r="AH58" s="1">
        <v>32</v>
      </c>
      <c r="AI58" s="1">
        <v>0</v>
      </c>
      <c r="AJ58" s="1">
        <v>22</v>
      </c>
      <c r="AK58" s="1">
        <v>57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0</v>
      </c>
      <c r="AV58" s="1">
        <v>0</v>
      </c>
      <c r="AW58" s="1">
        <v>0</v>
      </c>
      <c r="AX58" s="1">
        <v>0</v>
      </c>
      <c r="AY58" s="1">
        <v>0</v>
      </c>
      <c r="AZ58" s="1">
        <v>0</v>
      </c>
      <c r="BA58" s="1">
        <v>0</v>
      </c>
      <c r="BB58" s="1">
        <v>0</v>
      </c>
      <c r="BC58" s="1">
        <v>0</v>
      </c>
      <c r="BD58" s="1">
        <v>0</v>
      </c>
      <c r="BE58" s="1">
        <v>0</v>
      </c>
      <c r="BF58" s="1">
        <v>0</v>
      </c>
      <c r="BG58" s="1">
        <v>0</v>
      </c>
      <c r="BH58" s="1">
        <v>0</v>
      </c>
      <c r="BI58" s="1">
        <v>0</v>
      </c>
      <c r="BJ58" s="1">
        <v>0</v>
      </c>
      <c r="BK58" s="1">
        <v>0</v>
      </c>
      <c r="BL58" s="1">
        <v>0</v>
      </c>
      <c r="BM58" s="1">
        <v>0</v>
      </c>
      <c r="BN58" s="1">
        <v>0</v>
      </c>
      <c r="BO58" s="1">
        <v>0</v>
      </c>
      <c r="BP58" s="1">
        <v>0</v>
      </c>
      <c r="BQ58" s="1">
        <v>3</v>
      </c>
      <c r="BR58" s="1">
        <v>37</v>
      </c>
      <c r="BS58" s="1">
        <v>0</v>
      </c>
      <c r="BT58" s="1">
        <v>26</v>
      </c>
      <c r="BU58" s="1">
        <v>0</v>
      </c>
      <c r="BV58" s="1">
        <v>66</v>
      </c>
      <c r="BW58" s="1">
        <v>0</v>
      </c>
      <c r="BX58" s="1">
        <v>9</v>
      </c>
      <c r="BY58" s="1">
        <v>57</v>
      </c>
      <c r="BZ58" s="1">
        <v>0</v>
      </c>
      <c r="CA58" s="1">
        <v>0</v>
      </c>
      <c r="CB58" s="1">
        <v>0</v>
      </c>
      <c r="CC58" s="1">
        <v>66</v>
      </c>
      <c r="CD58" s="1">
        <v>0</v>
      </c>
      <c r="CE58" s="1">
        <v>3</v>
      </c>
      <c r="CF58" s="1">
        <v>6</v>
      </c>
      <c r="CG58" s="1">
        <v>0</v>
      </c>
      <c r="CH58" s="1">
        <v>0</v>
      </c>
      <c r="CI58" s="1">
        <v>0</v>
      </c>
      <c r="CJ58" s="1">
        <v>0</v>
      </c>
      <c r="CK58" s="1">
        <v>0</v>
      </c>
      <c r="CL58" s="1">
        <v>8</v>
      </c>
      <c r="CN58" s="1">
        <v>1</v>
      </c>
      <c r="CO58" s="1">
        <v>8</v>
      </c>
      <c r="CP58" s="1">
        <v>11</v>
      </c>
      <c r="CQ58" s="1">
        <v>5</v>
      </c>
      <c r="CR58" s="1">
        <v>25</v>
      </c>
      <c r="CS58" s="1">
        <v>8</v>
      </c>
      <c r="CT58" s="1">
        <v>5</v>
      </c>
      <c r="CU58" s="1">
        <v>0</v>
      </c>
      <c r="CV58" s="1">
        <v>8</v>
      </c>
      <c r="CW58" s="1">
        <v>5</v>
      </c>
      <c r="CX58" s="1">
        <v>0</v>
      </c>
      <c r="CY58" s="1">
        <v>1</v>
      </c>
    </row>
    <row r="59" spans="1:103" outlineLevel="2">
      <c r="A59" s="1" t="s">
        <v>142</v>
      </c>
      <c r="B59" s="1" t="s">
        <v>143</v>
      </c>
      <c r="C59" s="1" t="s">
        <v>24</v>
      </c>
      <c r="D59" s="1" t="s">
        <v>12</v>
      </c>
      <c r="E59" s="1" t="s">
        <v>13</v>
      </c>
      <c r="F59" s="1" t="s">
        <v>5</v>
      </c>
      <c r="G59" s="1" t="s">
        <v>13</v>
      </c>
      <c r="H59" s="1" t="s">
        <v>144</v>
      </c>
      <c r="I59" s="1" t="s">
        <v>3</v>
      </c>
      <c r="J59" s="1" t="s">
        <v>138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0</v>
      </c>
      <c r="AZ59" s="1">
        <v>79</v>
      </c>
      <c r="BA59" s="1">
        <v>0</v>
      </c>
      <c r="BB59" s="1">
        <v>16</v>
      </c>
      <c r="BC59" s="1">
        <v>95</v>
      </c>
      <c r="BD59" s="1">
        <v>0</v>
      </c>
      <c r="BE59" s="1">
        <v>0</v>
      </c>
      <c r="BF59" s="1">
        <v>0</v>
      </c>
      <c r="BG59" s="1">
        <v>0</v>
      </c>
      <c r="BH59" s="1">
        <v>0</v>
      </c>
      <c r="BI59" s="1">
        <v>0</v>
      </c>
      <c r="BJ59" s="1">
        <v>0</v>
      </c>
      <c r="BK59" s="1">
        <v>0</v>
      </c>
      <c r="BL59" s="1">
        <v>0</v>
      </c>
      <c r="BM59" s="1">
        <v>0</v>
      </c>
      <c r="BN59" s="1">
        <v>0</v>
      </c>
      <c r="BO59" s="1">
        <v>0</v>
      </c>
      <c r="BP59" s="1">
        <v>0</v>
      </c>
      <c r="BQ59" s="1">
        <v>0</v>
      </c>
      <c r="BR59" s="1">
        <v>79</v>
      </c>
      <c r="BS59" s="1">
        <v>0</v>
      </c>
      <c r="BT59" s="1">
        <v>16</v>
      </c>
      <c r="BU59" s="1">
        <v>0</v>
      </c>
      <c r="BV59" s="1">
        <v>95</v>
      </c>
      <c r="BW59" s="1">
        <v>0</v>
      </c>
      <c r="BX59" s="1">
        <v>0</v>
      </c>
      <c r="BY59" s="1">
        <v>0</v>
      </c>
      <c r="BZ59" s="1">
        <v>0</v>
      </c>
      <c r="CA59" s="1">
        <v>95</v>
      </c>
      <c r="CB59" s="1">
        <v>0</v>
      </c>
      <c r="CC59" s="1">
        <v>95</v>
      </c>
      <c r="CD59" s="1">
        <v>0</v>
      </c>
      <c r="CE59" s="1">
        <v>0</v>
      </c>
      <c r="CF59" s="1">
        <v>0</v>
      </c>
      <c r="CG59" s="1">
        <v>0</v>
      </c>
      <c r="CH59" s="1">
        <v>8</v>
      </c>
      <c r="CI59" s="1">
        <v>0</v>
      </c>
      <c r="CJ59" s="1">
        <v>0</v>
      </c>
      <c r="CK59" s="1">
        <v>0</v>
      </c>
      <c r="CL59" s="1">
        <v>8</v>
      </c>
      <c r="CN59" s="1">
        <v>1</v>
      </c>
      <c r="CO59" s="1">
        <v>8</v>
      </c>
      <c r="CP59" s="1">
        <v>12</v>
      </c>
      <c r="CQ59" s="1">
        <v>4</v>
      </c>
      <c r="CR59" s="1">
        <v>25</v>
      </c>
      <c r="CS59" s="1">
        <v>8</v>
      </c>
      <c r="CT59" s="1">
        <v>3</v>
      </c>
      <c r="CU59" s="1">
        <v>3</v>
      </c>
      <c r="CV59" s="1">
        <v>7</v>
      </c>
      <c r="CW59" s="1">
        <v>3</v>
      </c>
      <c r="CX59" s="1">
        <v>3</v>
      </c>
      <c r="CY59" s="1">
        <v>1</v>
      </c>
    </row>
    <row r="60" spans="1:103" outlineLevel="2">
      <c r="A60" s="1" t="s">
        <v>145</v>
      </c>
      <c r="B60" s="1" t="s">
        <v>146</v>
      </c>
      <c r="C60" s="1" t="s">
        <v>11</v>
      </c>
      <c r="D60" s="1" t="s">
        <v>12</v>
      </c>
      <c r="E60" s="1" t="s">
        <v>13</v>
      </c>
      <c r="F60" s="1" t="s">
        <v>5</v>
      </c>
      <c r="G60" s="1" t="s">
        <v>13</v>
      </c>
      <c r="H60" s="1" t="s">
        <v>147</v>
      </c>
      <c r="I60" s="1" t="s">
        <v>3</v>
      </c>
      <c r="J60" s="1" t="s">
        <v>138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0</v>
      </c>
      <c r="AW60" s="1">
        <v>0</v>
      </c>
      <c r="AX60" s="1">
        <v>0</v>
      </c>
      <c r="AY60" s="1">
        <v>0</v>
      </c>
      <c r="AZ60" s="1">
        <v>77</v>
      </c>
      <c r="BA60" s="1">
        <v>0</v>
      </c>
      <c r="BB60" s="1">
        <v>0</v>
      </c>
      <c r="BC60" s="1">
        <v>77</v>
      </c>
      <c r="BD60" s="1">
        <v>0</v>
      </c>
      <c r="BE60" s="1">
        <v>0</v>
      </c>
      <c r="BF60" s="1">
        <v>0</v>
      </c>
      <c r="BG60" s="1">
        <v>0</v>
      </c>
      <c r="BH60" s="1">
        <v>0</v>
      </c>
      <c r="BI60" s="1">
        <v>0</v>
      </c>
      <c r="BJ60" s="1">
        <v>0</v>
      </c>
      <c r="BK60" s="1">
        <v>0</v>
      </c>
      <c r="BL60" s="1">
        <v>0</v>
      </c>
      <c r="BM60" s="1">
        <v>0</v>
      </c>
      <c r="BN60" s="1">
        <v>0</v>
      </c>
      <c r="BO60" s="1">
        <v>0</v>
      </c>
      <c r="BP60" s="1">
        <v>0</v>
      </c>
      <c r="BQ60" s="1">
        <v>0</v>
      </c>
      <c r="BR60" s="1">
        <v>77</v>
      </c>
      <c r="BS60" s="1">
        <v>0</v>
      </c>
      <c r="BT60" s="1">
        <v>0</v>
      </c>
      <c r="BU60" s="1">
        <v>0</v>
      </c>
      <c r="BV60" s="1">
        <v>77</v>
      </c>
      <c r="BW60" s="1">
        <v>0</v>
      </c>
      <c r="BX60" s="1">
        <v>0</v>
      </c>
      <c r="BY60" s="1">
        <v>0</v>
      </c>
      <c r="BZ60" s="1">
        <v>0</v>
      </c>
      <c r="CA60" s="1">
        <v>77</v>
      </c>
      <c r="CB60" s="1">
        <v>0</v>
      </c>
      <c r="CC60" s="1">
        <v>77</v>
      </c>
      <c r="CD60" s="1">
        <v>0</v>
      </c>
      <c r="CE60" s="1">
        <v>0</v>
      </c>
      <c r="CF60" s="1">
        <v>0</v>
      </c>
      <c r="CG60" s="1">
        <v>0</v>
      </c>
      <c r="CH60" s="1">
        <v>14</v>
      </c>
      <c r="CI60" s="1">
        <v>0</v>
      </c>
      <c r="CJ60" s="1">
        <v>0</v>
      </c>
      <c r="CK60" s="1">
        <v>0</v>
      </c>
      <c r="CL60" s="1">
        <v>14</v>
      </c>
      <c r="CN60" s="1">
        <v>1</v>
      </c>
      <c r="CO60" s="1">
        <v>14</v>
      </c>
      <c r="CP60" s="1">
        <v>9</v>
      </c>
      <c r="CQ60" s="1">
        <v>7</v>
      </c>
      <c r="CR60" s="1">
        <v>31</v>
      </c>
      <c r="CS60" s="1">
        <v>5</v>
      </c>
      <c r="CT60" s="1">
        <v>10</v>
      </c>
      <c r="CU60" s="1">
        <v>3</v>
      </c>
      <c r="CV60" s="1">
        <v>5</v>
      </c>
      <c r="CW60" s="1">
        <v>10</v>
      </c>
      <c r="CX60" s="1">
        <v>3</v>
      </c>
      <c r="CY60" s="1">
        <v>1</v>
      </c>
    </row>
    <row r="61" spans="1:103" outlineLevel="2">
      <c r="A61" s="1" t="s">
        <v>145</v>
      </c>
      <c r="B61" s="1" t="s">
        <v>146</v>
      </c>
      <c r="C61" s="1" t="s">
        <v>24</v>
      </c>
      <c r="D61" s="1" t="s">
        <v>12</v>
      </c>
      <c r="E61" s="1" t="s">
        <v>13</v>
      </c>
      <c r="F61" s="1" t="s">
        <v>5</v>
      </c>
      <c r="G61" s="1" t="s">
        <v>13</v>
      </c>
      <c r="H61" s="1" t="s">
        <v>147</v>
      </c>
      <c r="I61" s="1" t="s">
        <v>3</v>
      </c>
      <c r="J61" s="1" t="s">
        <v>138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5</v>
      </c>
      <c r="Z61" s="1">
        <v>0</v>
      </c>
      <c r="AA61" s="1">
        <v>6</v>
      </c>
      <c r="AB61" s="1">
        <v>11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32</v>
      </c>
      <c r="AI61" s="1">
        <v>0</v>
      </c>
      <c r="AJ61" s="1">
        <v>15</v>
      </c>
      <c r="AK61" s="1">
        <v>47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0</v>
      </c>
      <c r="AU61" s="1">
        <v>0</v>
      </c>
      <c r="AV61" s="1">
        <v>0</v>
      </c>
      <c r="AW61" s="1">
        <v>0</v>
      </c>
      <c r="AX61" s="1">
        <v>0</v>
      </c>
      <c r="AY61" s="1">
        <v>0</v>
      </c>
      <c r="AZ61" s="1">
        <v>33</v>
      </c>
      <c r="BA61" s="1">
        <v>0</v>
      </c>
      <c r="BB61" s="1">
        <v>0</v>
      </c>
      <c r="BC61" s="1">
        <v>33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0</v>
      </c>
      <c r="BK61" s="1">
        <v>0</v>
      </c>
      <c r="BL61" s="1">
        <v>0</v>
      </c>
      <c r="BM61" s="1">
        <v>0</v>
      </c>
      <c r="BN61" s="1">
        <v>0</v>
      </c>
      <c r="BO61" s="1">
        <v>0</v>
      </c>
      <c r="BP61" s="1">
        <v>0</v>
      </c>
      <c r="BQ61" s="1">
        <v>0</v>
      </c>
      <c r="BR61" s="1">
        <v>70</v>
      </c>
      <c r="BS61" s="1">
        <v>0</v>
      </c>
      <c r="BT61" s="1">
        <v>21</v>
      </c>
      <c r="BU61" s="1">
        <v>0</v>
      </c>
      <c r="BV61" s="1">
        <v>91</v>
      </c>
      <c r="BW61" s="1">
        <v>0</v>
      </c>
      <c r="BX61" s="1">
        <v>11</v>
      </c>
      <c r="BY61" s="1">
        <v>47</v>
      </c>
      <c r="BZ61" s="1">
        <v>0</v>
      </c>
      <c r="CA61" s="1">
        <v>33</v>
      </c>
      <c r="CB61" s="1">
        <v>0</v>
      </c>
      <c r="CC61" s="1">
        <v>91</v>
      </c>
      <c r="CD61" s="1">
        <v>0</v>
      </c>
      <c r="CE61" s="1">
        <v>2</v>
      </c>
      <c r="CF61" s="1">
        <v>6</v>
      </c>
      <c r="CG61" s="1">
        <v>0</v>
      </c>
      <c r="CH61" s="1">
        <v>6</v>
      </c>
      <c r="CI61" s="1">
        <v>91</v>
      </c>
      <c r="CJ61" s="1">
        <v>91</v>
      </c>
      <c r="CK61" s="1">
        <v>14</v>
      </c>
      <c r="CL61" s="1">
        <v>14</v>
      </c>
      <c r="CN61" s="1">
        <v>1</v>
      </c>
      <c r="CO61" s="1">
        <v>14</v>
      </c>
      <c r="CP61" s="1">
        <v>13</v>
      </c>
      <c r="CQ61" s="1">
        <v>4</v>
      </c>
      <c r="CR61" s="1">
        <v>32</v>
      </c>
      <c r="CS61" s="1">
        <v>8</v>
      </c>
      <c r="CT61" s="1">
        <v>0</v>
      </c>
      <c r="CU61" s="1">
        <v>6</v>
      </c>
      <c r="CV61" s="1">
        <v>8</v>
      </c>
      <c r="CW61" s="1">
        <v>0</v>
      </c>
      <c r="CX61" s="1">
        <v>6</v>
      </c>
      <c r="CY61" s="1">
        <v>1</v>
      </c>
    </row>
    <row r="62" spans="1:103" outlineLevel="2">
      <c r="A62" s="1" t="s">
        <v>148</v>
      </c>
      <c r="B62" s="1" t="s">
        <v>149</v>
      </c>
      <c r="C62" s="1" t="s">
        <v>11</v>
      </c>
      <c r="D62" s="1" t="s">
        <v>12</v>
      </c>
      <c r="E62" s="1" t="s">
        <v>13</v>
      </c>
      <c r="F62" s="1" t="s">
        <v>5</v>
      </c>
      <c r="G62" s="1" t="s">
        <v>13</v>
      </c>
      <c r="H62" s="1" t="s">
        <v>150</v>
      </c>
      <c r="I62" s="1" t="s">
        <v>3</v>
      </c>
      <c r="J62" s="1" t="s">
        <v>138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1</v>
      </c>
      <c r="S62" s="1">
        <v>1</v>
      </c>
      <c r="T62" s="1">
        <v>0</v>
      </c>
      <c r="U62" s="1">
        <v>0</v>
      </c>
      <c r="V62" s="1">
        <v>0</v>
      </c>
      <c r="W62" s="1">
        <v>0</v>
      </c>
      <c r="X62" s="1">
        <v>2</v>
      </c>
      <c r="Y62" s="1">
        <v>3</v>
      </c>
      <c r="Z62" s="1">
        <v>0</v>
      </c>
      <c r="AA62" s="1">
        <v>7</v>
      </c>
      <c r="AB62" s="1">
        <v>12</v>
      </c>
      <c r="AC62" s="1">
        <v>0</v>
      </c>
      <c r="AD62" s="1">
        <v>0</v>
      </c>
      <c r="AE62" s="1">
        <v>0</v>
      </c>
      <c r="AF62" s="1">
        <v>0</v>
      </c>
      <c r="AG62" s="1">
        <v>1</v>
      </c>
      <c r="AH62" s="1">
        <v>7</v>
      </c>
      <c r="AI62" s="1">
        <v>0</v>
      </c>
      <c r="AJ62" s="1">
        <v>9</v>
      </c>
      <c r="AK62" s="1">
        <v>17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0</v>
      </c>
      <c r="AZ62" s="1">
        <v>0</v>
      </c>
      <c r="BA62" s="1">
        <v>0</v>
      </c>
      <c r="BB62" s="1">
        <v>0</v>
      </c>
      <c r="BC62" s="1">
        <v>0</v>
      </c>
      <c r="BD62" s="1">
        <v>0</v>
      </c>
      <c r="BE62" s="1">
        <v>0</v>
      </c>
      <c r="BF62" s="1">
        <v>0</v>
      </c>
      <c r="BG62" s="1">
        <v>0</v>
      </c>
      <c r="BH62" s="1">
        <v>0</v>
      </c>
      <c r="BI62" s="1">
        <v>3</v>
      </c>
      <c r="BJ62" s="1">
        <v>0</v>
      </c>
      <c r="BK62" s="1">
        <v>0</v>
      </c>
      <c r="BL62" s="1">
        <v>3</v>
      </c>
      <c r="BM62" s="1">
        <v>0</v>
      </c>
      <c r="BN62" s="1">
        <v>0</v>
      </c>
      <c r="BO62" s="1">
        <v>0</v>
      </c>
      <c r="BP62" s="1">
        <v>0</v>
      </c>
      <c r="BQ62" s="1">
        <v>3</v>
      </c>
      <c r="BR62" s="1">
        <v>13</v>
      </c>
      <c r="BS62" s="1">
        <v>0</v>
      </c>
      <c r="BT62" s="1">
        <v>17</v>
      </c>
      <c r="BU62" s="1">
        <v>0</v>
      </c>
      <c r="BV62" s="1">
        <v>33</v>
      </c>
      <c r="BW62" s="1">
        <v>1</v>
      </c>
      <c r="BX62" s="1">
        <v>12</v>
      </c>
      <c r="BY62" s="1">
        <v>17</v>
      </c>
      <c r="BZ62" s="1">
        <v>0</v>
      </c>
      <c r="CA62" s="1">
        <v>0</v>
      </c>
      <c r="CB62" s="1">
        <v>3</v>
      </c>
      <c r="CC62" s="1">
        <v>33</v>
      </c>
      <c r="CD62" s="1">
        <v>1</v>
      </c>
      <c r="CE62" s="1">
        <v>1</v>
      </c>
      <c r="CF62" s="1">
        <v>2</v>
      </c>
      <c r="CG62" s="1">
        <v>0</v>
      </c>
      <c r="CH62" s="1">
        <v>0</v>
      </c>
      <c r="CI62" s="1">
        <v>33</v>
      </c>
      <c r="CJ62" s="1">
        <v>33</v>
      </c>
      <c r="CK62" s="1">
        <v>3</v>
      </c>
      <c r="CL62" s="1">
        <v>3</v>
      </c>
      <c r="CN62" s="1">
        <v>1</v>
      </c>
      <c r="CO62" s="1">
        <v>3</v>
      </c>
      <c r="CP62" s="1">
        <v>2</v>
      </c>
      <c r="CQ62" s="1">
        <v>4</v>
      </c>
      <c r="CR62" s="1">
        <v>10</v>
      </c>
      <c r="CS62" s="1">
        <v>6</v>
      </c>
      <c r="CT62" s="1">
        <v>8</v>
      </c>
      <c r="CU62" s="1">
        <v>0</v>
      </c>
      <c r="CV62" s="1">
        <v>6</v>
      </c>
      <c r="CW62" s="1">
        <v>8</v>
      </c>
      <c r="CX62" s="1">
        <v>0</v>
      </c>
      <c r="CY62" s="1">
        <v>1</v>
      </c>
    </row>
    <row r="63" spans="1:103" outlineLevel="2">
      <c r="A63" s="1" t="s">
        <v>148</v>
      </c>
      <c r="B63" s="1" t="s">
        <v>149</v>
      </c>
      <c r="C63" s="1" t="s">
        <v>24</v>
      </c>
      <c r="D63" s="1" t="s">
        <v>12</v>
      </c>
      <c r="E63" s="1" t="s">
        <v>13</v>
      </c>
      <c r="F63" s="1" t="s">
        <v>5</v>
      </c>
      <c r="G63" s="1" t="s">
        <v>13</v>
      </c>
      <c r="H63" s="1" t="s">
        <v>150</v>
      </c>
      <c r="I63" s="1" t="s">
        <v>3</v>
      </c>
      <c r="J63" s="1" t="s">
        <v>138</v>
      </c>
      <c r="K63" s="1">
        <v>0</v>
      </c>
      <c r="L63" s="1">
        <v>0</v>
      </c>
      <c r="M63" s="1">
        <v>0</v>
      </c>
      <c r="N63" s="1">
        <v>0</v>
      </c>
      <c r="O63" s="1">
        <v>8</v>
      </c>
      <c r="P63" s="1">
        <v>5</v>
      </c>
      <c r="Q63" s="1">
        <v>0</v>
      </c>
      <c r="R63" s="1">
        <v>6</v>
      </c>
      <c r="S63" s="1">
        <v>19</v>
      </c>
      <c r="T63" s="1">
        <v>0</v>
      </c>
      <c r="U63" s="1">
        <v>0</v>
      </c>
      <c r="V63" s="1">
        <v>0</v>
      </c>
      <c r="W63" s="1">
        <v>0</v>
      </c>
      <c r="X63" s="1">
        <v>6</v>
      </c>
      <c r="Y63" s="1">
        <v>12</v>
      </c>
      <c r="Z63" s="1">
        <v>0</v>
      </c>
      <c r="AA63" s="1">
        <v>7</v>
      </c>
      <c r="AB63" s="1">
        <v>25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6</v>
      </c>
      <c r="AK63" s="1">
        <v>6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0</v>
      </c>
      <c r="AY63" s="1">
        <v>0</v>
      </c>
      <c r="AZ63" s="1">
        <v>0</v>
      </c>
      <c r="BA63" s="1">
        <v>0</v>
      </c>
      <c r="BB63" s="1">
        <v>0</v>
      </c>
      <c r="BC63" s="1">
        <v>0</v>
      </c>
      <c r="BD63" s="1">
        <v>0</v>
      </c>
      <c r="BE63" s="1">
        <v>0</v>
      </c>
      <c r="BF63" s="1">
        <v>0</v>
      </c>
      <c r="BG63" s="1">
        <v>0</v>
      </c>
      <c r="BH63" s="1">
        <v>10</v>
      </c>
      <c r="BI63" s="1">
        <v>3</v>
      </c>
      <c r="BJ63" s="1">
        <v>0</v>
      </c>
      <c r="BK63" s="1">
        <v>3</v>
      </c>
      <c r="BL63" s="1">
        <v>16</v>
      </c>
      <c r="BM63" s="1">
        <v>0</v>
      </c>
      <c r="BN63" s="1">
        <v>0</v>
      </c>
      <c r="BO63" s="1">
        <v>0</v>
      </c>
      <c r="BP63" s="1">
        <v>0</v>
      </c>
      <c r="BQ63" s="1">
        <v>24</v>
      </c>
      <c r="BR63" s="1">
        <v>20</v>
      </c>
      <c r="BS63" s="1">
        <v>0</v>
      </c>
      <c r="BT63" s="1">
        <v>22</v>
      </c>
      <c r="BU63" s="1">
        <v>0</v>
      </c>
      <c r="BV63" s="1">
        <v>66</v>
      </c>
      <c r="BW63" s="1">
        <v>19</v>
      </c>
      <c r="BX63" s="1">
        <v>25</v>
      </c>
      <c r="BY63" s="1">
        <v>6</v>
      </c>
      <c r="BZ63" s="1">
        <v>0</v>
      </c>
      <c r="CA63" s="1">
        <v>0</v>
      </c>
      <c r="CB63" s="1">
        <v>16</v>
      </c>
      <c r="CC63" s="1">
        <v>66</v>
      </c>
      <c r="CD63" s="1">
        <v>2</v>
      </c>
      <c r="CE63" s="1">
        <v>3</v>
      </c>
      <c r="CF63" s="1">
        <v>1</v>
      </c>
      <c r="CG63" s="1">
        <v>0</v>
      </c>
      <c r="CH63" s="1">
        <v>0</v>
      </c>
      <c r="CI63" s="1">
        <v>62</v>
      </c>
      <c r="CJ63" s="1">
        <v>62</v>
      </c>
      <c r="CK63" s="1">
        <v>6</v>
      </c>
      <c r="CL63" s="1">
        <v>3</v>
      </c>
      <c r="CN63" s="1">
        <v>1</v>
      </c>
      <c r="CO63" s="1">
        <v>3</v>
      </c>
      <c r="CP63" s="1">
        <v>10</v>
      </c>
      <c r="CQ63" s="1">
        <v>4</v>
      </c>
      <c r="CR63" s="1">
        <v>18</v>
      </c>
      <c r="CS63" s="1">
        <v>6</v>
      </c>
      <c r="CT63" s="1">
        <v>13</v>
      </c>
      <c r="CU63" s="1">
        <v>0</v>
      </c>
      <c r="CV63" s="1">
        <v>6</v>
      </c>
      <c r="CW63" s="1">
        <v>13</v>
      </c>
      <c r="CX63" s="1">
        <v>0</v>
      </c>
      <c r="CY63" s="1">
        <v>1</v>
      </c>
    </row>
    <row r="64" spans="1:103" outlineLevel="2">
      <c r="A64" s="1" t="s">
        <v>151</v>
      </c>
      <c r="B64" s="1" t="s">
        <v>152</v>
      </c>
      <c r="C64" s="1" t="s">
        <v>11</v>
      </c>
      <c r="D64" s="1" t="s">
        <v>12</v>
      </c>
      <c r="E64" s="1" t="s">
        <v>13</v>
      </c>
      <c r="F64" s="1" t="s">
        <v>5</v>
      </c>
      <c r="G64" s="1" t="s">
        <v>13</v>
      </c>
      <c r="H64" s="1" t="s">
        <v>153</v>
      </c>
      <c r="I64" s="1" t="s">
        <v>3</v>
      </c>
      <c r="J64" s="1" t="s">
        <v>138</v>
      </c>
      <c r="K64" s="1">
        <v>0</v>
      </c>
      <c r="L64" s="1">
        <v>0</v>
      </c>
      <c r="M64" s="1">
        <v>0</v>
      </c>
      <c r="N64" s="1">
        <v>0</v>
      </c>
      <c r="O64" s="1">
        <v>30</v>
      </c>
      <c r="P64" s="1">
        <v>5</v>
      </c>
      <c r="Q64" s="1">
        <v>0</v>
      </c>
      <c r="R64" s="1">
        <v>15</v>
      </c>
      <c r="S64" s="1">
        <v>50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0</v>
      </c>
      <c r="AW64" s="1">
        <v>0</v>
      </c>
      <c r="AX64" s="1">
        <v>0</v>
      </c>
      <c r="AY64" s="1">
        <v>0</v>
      </c>
      <c r="AZ64" s="1">
        <v>0</v>
      </c>
      <c r="BA64" s="1">
        <v>0</v>
      </c>
      <c r="BB64" s="1">
        <v>0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0</v>
      </c>
      <c r="BI64" s="1">
        <v>0</v>
      </c>
      <c r="BJ64" s="1">
        <v>0</v>
      </c>
      <c r="BK64" s="1">
        <v>0</v>
      </c>
      <c r="BL64" s="1">
        <v>0</v>
      </c>
      <c r="BM64" s="1">
        <v>0</v>
      </c>
      <c r="BN64" s="1">
        <v>0</v>
      </c>
      <c r="BO64" s="1">
        <v>0</v>
      </c>
      <c r="BP64" s="1">
        <v>0</v>
      </c>
      <c r="BQ64" s="1">
        <v>30</v>
      </c>
      <c r="BR64" s="1">
        <v>5</v>
      </c>
      <c r="BS64" s="1">
        <v>0</v>
      </c>
      <c r="BT64" s="1">
        <v>15</v>
      </c>
      <c r="BU64" s="1">
        <v>0</v>
      </c>
      <c r="BV64" s="1">
        <v>50</v>
      </c>
      <c r="BW64" s="1">
        <v>50</v>
      </c>
      <c r="BX64" s="1">
        <v>0</v>
      </c>
      <c r="BY64" s="1">
        <v>0</v>
      </c>
      <c r="BZ64" s="1">
        <v>0</v>
      </c>
      <c r="CA64" s="1">
        <v>0</v>
      </c>
      <c r="CB64" s="1">
        <v>0</v>
      </c>
      <c r="CC64" s="1">
        <v>50</v>
      </c>
      <c r="CD64" s="1">
        <v>5</v>
      </c>
      <c r="CE64" s="1">
        <v>0</v>
      </c>
      <c r="CF64" s="1">
        <v>0</v>
      </c>
      <c r="CG64" s="1">
        <v>0</v>
      </c>
      <c r="CH64" s="1">
        <v>0</v>
      </c>
      <c r="CI64" s="1">
        <v>0</v>
      </c>
      <c r="CJ64" s="1">
        <v>0</v>
      </c>
      <c r="CK64" s="1">
        <v>0</v>
      </c>
      <c r="CL64" s="1">
        <v>5</v>
      </c>
      <c r="CN64" s="1">
        <v>1</v>
      </c>
      <c r="CO64" s="1">
        <v>5</v>
      </c>
      <c r="CP64" s="1">
        <v>9</v>
      </c>
      <c r="CQ64" s="1">
        <v>4</v>
      </c>
      <c r="CR64" s="1">
        <v>19</v>
      </c>
      <c r="CS64" s="1">
        <v>5</v>
      </c>
      <c r="CT64" s="1">
        <v>1</v>
      </c>
      <c r="CU64" s="1">
        <v>0</v>
      </c>
      <c r="CV64" s="1">
        <v>5</v>
      </c>
      <c r="CW64" s="1">
        <v>1</v>
      </c>
      <c r="CX64" s="1">
        <v>0</v>
      </c>
      <c r="CY64" s="1">
        <v>1</v>
      </c>
    </row>
    <row r="65" spans="1:103" outlineLevel="2">
      <c r="A65" s="1" t="s">
        <v>154</v>
      </c>
      <c r="B65" s="1" t="s">
        <v>155</v>
      </c>
      <c r="C65" s="1" t="s">
        <v>11</v>
      </c>
      <c r="D65" s="1" t="s">
        <v>12</v>
      </c>
      <c r="E65" s="1" t="s">
        <v>13</v>
      </c>
      <c r="F65" s="1" t="s">
        <v>5</v>
      </c>
      <c r="G65" s="1" t="s">
        <v>13</v>
      </c>
      <c r="H65" s="1" t="s">
        <v>156</v>
      </c>
      <c r="I65" s="1" t="s">
        <v>3</v>
      </c>
      <c r="J65" s="1" t="s">
        <v>138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2</v>
      </c>
      <c r="Q65" s="1">
        <v>0</v>
      </c>
      <c r="R65" s="1">
        <v>2</v>
      </c>
      <c r="S65" s="1">
        <v>4</v>
      </c>
      <c r="T65" s="1">
        <v>1</v>
      </c>
      <c r="U65" s="1">
        <v>0</v>
      </c>
      <c r="V65" s="1">
        <v>0</v>
      </c>
      <c r="W65" s="1">
        <v>0</v>
      </c>
      <c r="X65" s="1">
        <v>0</v>
      </c>
      <c r="Y65" s="1">
        <v>1</v>
      </c>
      <c r="Z65" s="1">
        <v>0</v>
      </c>
      <c r="AA65" s="1">
        <v>9</v>
      </c>
      <c r="AB65" s="1">
        <v>11</v>
      </c>
      <c r="AC65" s="1">
        <v>0</v>
      </c>
      <c r="AD65" s="1">
        <v>0</v>
      </c>
      <c r="AE65" s="1">
        <v>0</v>
      </c>
      <c r="AF65" s="1">
        <v>0</v>
      </c>
      <c r="AG65" s="1">
        <v>2</v>
      </c>
      <c r="AH65" s="1">
        <v>15</v>
      </c>
      <c r="AI65" s="1">
        <v>0</v>
      </c>
      <c r="AJ65" s="1">
        <v>14</v>
      </c>
      <c r="AK65" s="1">
        <v>31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0</v>
      </c>
      <c r="BA65" s="1">
        <v>0</v>
      </c>
      <c r="BB65" s="1">
        <v>0</v>
      </c>
      <c r="BC65" s="1">
        <v>0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8</v>
      </c>
      <c r="BJ65" s="1">
        <v>0</v>
      </c>
      <c r="BK65" s="1">
        <v>23</v>
      </c>
      <c r="BL65" s="1">
        <v>31</v>
      </c>
      <c r="BM65" s="1">
        <v>1</v>
      </c>
      <c r="BN65" s="1">
        <v>0</v>
      </c>
      <c r="BO65" s="1">
        <v>0</v>
      </c>
      <c r="BP65" s="1">
        <v>0</v>
      </c>
      <c r="BQ65" s="1">
        <v>2</v>
      </c>
      <c r="BR65" s="1">
        <v>26</v>
      </c>
      <c r="BS65" s="1">
        <v>0</v>
      </c>
      <c r="BT65" s="1">
        <v>48</v>
      </c>
      <c r="BU65" s="1">
        <v>0</v>
      </c>
      <c r="BV65" s="1">
        <v>77</v>
      </c>
      <c r="BW65" s="1">
        <v>4</v>
      </c>
      <c r="BX65" s="1">
        <v>11</v>
      </c>
      <c r="BY65" s="1">
        <v>31</v>
      </c>
      <c r="BZ65" s="1">
        <v>0</v>
      </c>
      <c r="CA65" s="1">
        <v>0</v>
      </c>
      <c r="CB65" s="1">
        <v>31</v>
      </c>
      <c r="CC65" s="1">
        <v>77</v>
      </c>
      <c r="CD65" s="1">
        <v>1</v>
      </c>
      <c r="CE65" s="1">
        <v>2</v>
      </c>
      <c r="CF65" s="1">
        <v>6</v>
      </c>
      <c r="CG65" s="1">
        <v>0</v>
      </c>
      <c r="CH65" s="1">
        <v>0</v>
      </c>
      <c r="CI65" s="1">
        <v>0</v>
      </c>
      <c r="CJ65" s="1">
        <v>0</v>
      </c>
      <c r="CK65" s="1">
        <v>0</v>
      </c>
      <c r="CL65" s="1">
        <v>9</v>
      </c>
      <c r="CN65" s="1">
        <v>1</v>
      </c>
      <c r="CO65" s="1">
        <v>9</v>
      </c>
      <c r="CP65" s="1">
        <v>7</v>
      </c>
      <c r="CQ65" s="1">
        <v>3</v>
      </c>
      <c r="CR65" s="1">
        <v>20</v>
      </c>
      <c r="CS65" s="1">
        <v>6</v>
      </c>
      <c r="CT65" s="1">
        <v>3</v>
      </c>
      <c r="CU65" s="1">
        <v>0</v>
      </c>
      <c r="CV65" s="1">
        <v>6</v>
      </c>
      <c r="CW65" s="1">
        <v>3</v>
      </c>
      <c r="CX65" s="1">
        <v>0</v>
      </c>
      <c r="CY65" s="1">
        <v>1</v>
      </c>
    </row>
    <row r="66" spans="1:103" outlineLevel="2">
      <c r="A66" s="1" t="s">
        <v>157</v>
      </c>
      <c r="B66" s="1" t="s">
        <v>158</v>
      </c>
      <c r="C66" s="1" t="s">
        <v>11</v>
      </c>
      <c r="D66" s="1" t="s">
        <v>12</v>
      </c>
      <c r="E66" s="1" t="s">
        <v>13</v>
      </c>
      <c r="F66" s="1" t="s">
        <v>5</v>
      </c>
      <c r="G66" s="1" t="s">
        <v>13</v>
      </c>
      <c r="H66" s="1" t="s">
        <v>159</v>
      </c>
      <c r="I66" s="1" t="s">
        <v>125</v>
      </c>
      <c r="J66" s="1" t="s">
        <v>138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1</v>
      </c>
      <c r="Z66" s="1">
        <v>0</v>
      </c>
      <c r="AA66" s="1">
        <v>7</v>
      </c>
      <c r="AB66" s="1">
        <v>8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15</v>
      </c>
      <c r="AI66" s="1">
        <v>0</v>
      </c>
      <c r="AJ66" s="1">
        <v>32</v>
      </c>
      <c r="AK66" s="1">
        <v>47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16</v>
      </c>
      <c r="BS66" s="1">
        <v>0</v>
      </c>
      <c r="BT66" s="1">
        <v>39</v>
      </c>
      <c r="BU66" s="1">
        <v>0</v>
      </c>
      <c r="BV66" s="1">
        <v>55</v>
      </c>
      <c r="BW66" s="1">
        <v>0</v>
      </c>
      <c r="BX66" s="1">
        <v>8</v>
      </c>
      <c r="BY66" s="1">
        <v>47</v>
      </c>
      <c r="BZ66" s="1">
        <v>0</v>
      </c>
      <c r="CA66" s="1">
        <v>0</v>
      </c>
      <c r="CB66" s="1">
        <v>0</v>
      </c>
      <c r="CC66" s="1">
        <v>55</v>
      </c>
      <c r="CD66" s="1">
        <v>0</v>
      </c>
      <c r="CE66" s="1">
        <v>1</v>
      </c>
      <c r="CF66" s="1">
        <v>8</v>
      </c>
      <c r="CG66" s="1">
        <v>0</v>
      </c>
      <c r="CH66" s="1">
        <v>0</v>
      </c>
      <c r="CI66" s="1">
        <v>0</v>
      </c>
      <c r="CJ66" s="1">
        <v>55</v>
      </c>
      <c r="CK66" s="1">
        <v>0</v>
      </c>
      <c r="CL66" s="1">
        <v>7</v>
      </c>
      <c r="CN66" s="1">
        <v>1</v>
      </c>
      <c r="CO66" s="1">
        <v>7</v>
      </c>
      <c r="CP66" s="1">
        <v>9</v>
      </c>
      <c r="CQ66" s="1">
        <v>8</v>
      </c>
      <c r="CR66" s="1">
        <v>25</v>
      </c>
      <c r="CS66" s="1">
        <v>9</v>
      </c>
      <c r="CT66" s="1">
        <v>7</v>
      </c>
      <c r="CU66" s="1">
        <v>0</v>
      </c>
      <c r="CV66" s="1">
        <v>9</v>
      </c>
      <c r="CW66" s="1">
        <v>7</v>
      </c>
      <c r="CX66" s="1">
        <v>0</v>
      </c>
      <c r="CY66" s="1">
        <v>1</v>
      </c>
    </row>
    <row r="67" spans="1:103" outlineLevel="2">
      <c r="A67" s="1" t="s">
        <v>157</v>
      </c>
      <c r="B67" s="1" t="s">
        <v>158</v>
      </c>
      <c r="C67" s="1" t="s">
        <v>24</v>
      </c>
      <c r="D67" s="1" t="s">
        <v>12</v>
      </c>
      <c r="E67" s="1" t="s">
        <v>13</v>
      </c>
      <c r="F67" s="1" t="s">
        <v>5</v>
      </c>
      <c r="G67" s="1" t="s">
        <v>13</v>
      </c>
      <c r="H67" s="1" t="s">
        <v>159</v>
      </c>
      <c r="I67" s="1" t="s">
        <v>125</v>
      </c>
      <c r="J67" s="1" t="s">
        <v>138</v>
      </c>
      <c r="K67" s="1">
        <v>0</v>
      </c>
      <c r="L67" s="1">
        <v>0</v>
      </c>
      <c r="M67" s="1">
        <v>0</v>
      </c>
      <c r="N67" s="1">
        <v>0</v>
      </c>
      <c r="O67" s="1">
        <v>2</v>
      </c>
      <c r="P67" s="1">
        <v>7</v>
      </c>
      <c r="Q67" s="1">
        <v>0</v>
      </c>
      <c r="R67" s="1">
        <v>11</v>
      </c>
      <c r="S67" s="1">
        <v>20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2</v>
      </c>
      <c r="BR67" s="1">
        <v>7</v>
      </c>
      <c r="BS67" s="1">
        <v>0</v>
      </c>
      <c r="BT67" s="1">
        <v>11</v>
      </c>
      <c r="BU67" s="1">
        <v>0</v>
      </c>
      <c r="BV67" s="1">
        <v>20</v>
      </c>
      <c r="BW67" s="1">
        <v>20</v>
      </c>
      <c r="BX67" s="1">
        <v>0</v>
      </c>
      <c r="BY67" s="1">
        <v>0</v>
      </c>
      <c r="BZ67" s="1">
        <v>0</v>
      </c>
      <c r="CA67" s="1">
        <v>0</v>
      </c>
      <c r="CB67" s="1">
        <v>0</v>
      </c>
      <c r="CC67" s="1">
        <v>20</v>
      </c>
      <c r="CD67" s="1">
        <v>3</v>
      </c>
      <c r="CE67" s="1">
        <v>0</v>
      </c>
      <c r="CF67" s="1">
        <v>0</v>
      </c>
      <c r="CG67" s="1">
        <v>0</v>
      </c>
      <c r="CH67" s="1">
        <v>0</v>
      </c>
      <c r="CI67" s="1">
        <v>20</v>
      </c>
      <c r="CJ67" s="1">
        <v>0</v>
      </c>
      <c r="CK67" s="1">
        <v>0</v>
      </c>
      <c r="CL67" s="1">
        <v>3</v>
      </c>
      <c r="CN67" s="1">
        <v>1</v>
      </c>
      <c r="CO67" s="1">
        <v>3</v>
      </c>
      <c r="CP67" s="1">
        <v>4</v>
      </c>
      <c r="CQ67" s="1">
        <v>2</v>
      </c>
      <c r="CR67" s="1">
        <v>10</v>
      </c>
      <c r="CS67" s="1">
        <v>9</v>
      </c>
      <c r="CT67" s="1">
        <v>7</v>
      </c>
      <c r="CU67" s="1">
        <v>0</v>
      </c>
      <c r="CV67" s="1">
        <v>3</v>
      </c>
      <c r="CW67" s="1">
        <v>3</v>
      </c>
      <c r="CX67" s="1">
        <v>0</v>
      </c>
      <c r="CY67" s="1">
        <v>1</v>
      </c>
    </row>
    <row r="68" spans="1:103" outlineLevel="1">
      <c r="D68" s="5" t="s">
        <v>236</v>
      </c>
      <c r="K68" s="1">
        <f t="shared" ref="K68:AP68" si="21">SUBTOTAL(9,K57:K67)</f>
        <v>0</v>
      </c>
      <c r="L68" s="1">
        <f t="shared" si="21"/>
        <v>0</v>
      </c>
      <c r="M68" s="1">
        <f t="shared" si="21"/>
        <v>0</v>
      </c>
      <c r="N68" s="1">
        <f t="shared" si="21"/>
        <v>0</v>
      </c>
      <c r="O68" s="1">
        <f t="shared" si="21"/>
        <v>40</v>
      </c>
      <c r="P68" s="1">
        <f t="shared" si="21"/>
        <v>19</v>
      </c>
      <c r="Q68" s="1">
        <f t="shared" si="21"/>
        <v>0</v>
      </c>
      <c r="R68" s="1">
        <f t="shared" si="21"/>
        <v>35</v>
      </c>
      <c r="S68" s="1">
        <f t="shared" si="21"/>
        <v>94</v>
      </c>
      <c r="T68" s="1">
        <f t="shared" si="21"/>
        <v>1</v>
      </c>
      <c r="U68" s="1">
        <f t="shared" si="21"/>
        <v>0</v>
      </c>
      <c r="V68" s="1">
        <f t="shared" si="21"/>
        <v>0</v>
      </c>
      <c r="W68" s="1">
        <f t="shared" si="21"/>
        <v>0</v>
      </c>
      <c r="X68" s="1">
        <f t="shared" si="21"/>
        <v>8</v>
      </c>
      <c r="Y68" s="1">
        <f t="shared" si="21"/>
        <v>27</v>
      </c>
      <c r="Z68" s="1">
        <f t="shared" si="21"/>
        <v>0</v>
      </c>
      <c r="AA68" s="1">
        <f t="shared" si="21"/>
        <v>40</v>
      </c>
      <c r="AB68" s="1">
        <f t="shared" si="21"/>
        <v>76</v>
      </c>
      <c r="AC68" s="1">
        <f t="shared" si="21"/>
        <v>0</v>
      </c>
      <c r="AD68" s="1">
        <f t="shared" si="21"/>
        <v>0</v>
      </c>
      <c r="AE68" s="1">
        <f t="shared" si="21"/>
        <v>0</v>
      </c>
      <c r="AF68" s="1">
        <f t="shared" si="21"/>
        <v>0</v>
      </c>
      <c r="AG68" s="1">
        <f t="shared" si="21"/>
        <v>6</v>
      </c>
      <c r="AH68" s="1">
        <f t="shared" si="21"/>
        <v>101</v>
      </c>
      <c r="AI68" s="1">
        <f t="shared" si="21"/>
        <v>0</v>
      </c>
      <c r="AJ68" s="1">
        <f t="shared" si="21"/>
        <v>98</v>
      </c>
      <c r="AK68" s="1">
        <f t="shared" si="21"/>
        <v>205</v>
      </c>
      <c r="AL68" s="1">
        <f t="shared" si="21"/>
        <v>0</v>
      </c>
      <c r="AM68" s="1">
        <f t="shared" si="21"/>
        <v>0</v>
      </c>
      <c r="AN68" s="1">
        <f t="shared" si="21"/>
        <v>0</v>
      </c>
      <c r="AO68" s="1">
        <f t="shared" si="21"/>
        <v>0</v>
      </c>
      <c r="AP68" s="1">
        <f t="shared" si="21"/>
        <v>0</v>
      </c>
      <c r="AQ68" s="1">
        <f t="shared" ref="AQ68:BV68" si="22">SUBTOTAL(9,AQ57:AQ67)</f>
        <v>0</v>
      </c>
      <c r="AR68" s="1">
        <f t="shared" si="22"/>
        <v>0</v>
      </c>
      <c r="AS68" s="1">
        <f t="shared" si="22"/>
        <v>0</v>
      </c>
      <c r="AT68" s="1">
        <f t="shared" si="22"/>
        <v>0</v>
      </c>
      <c r="AU68" s="1">
        <f t="shared" si="22"/>
        <v>0</v>
      </c>
      <c r="AV68" s="1">
        <f t="shared" si="22"/>
        <v>0</v>
      </c>
      <c r="AW68" s="1">
        <f t="shared" si="22"/>
        <v>3</v>
      </c>
      <c r="AX68" s="1">
        <f t="shared" si="22"/>
        <v>0</v>
      </c>
      <c r="AY68" s="1">
        <f t="shared" si="22"/>
        <v>0</v>
      </c>
      <c r="AZ68" s="1">
        <f t="shared" si="22"/>
        <v>231</v>
      </c>
      <c r="BA68" s="1">
        <f t="shared" si="22"/>
        <v>0</v>
      </c>
      <c r="BB68" s="1">
        <f t="shared" si="22"/>
        <v>24</v>
      </c>
      <c r="BC68" s="1">
        <f t="shared" si="22"/>
        <v>258</v>
      </c>
      <c r="BD68" s="1">
        <f t="shared" si="22"/>
        <v>0</v>
      </c>
      <c r="BE68" s="1">
        <f t="shared" si="22"/>
        <v>0</v>
      </c>
      <c r="BF68" s="1">
        <f t="shared" si="22"/>
        <v>0</v>
      </c>
      <c r="BG68" s="1">
        <f t="shared" si="22"/>
        <v>0</v>
      </c>
      <c r="BH68" s="1">
        <f t="shared" si="22"/>
        <v>10</v>
      </c>
      <c r="BI68" s="1">
        <f t="shared" si="22"/>
        <v>14</v>
      </c>
      <c r="BJ68" s="1">
        <f t="shared" si="22"/>
        <v>0</v>
      </c>
      <c r="BK68" s="1">
        <f t="shared" si="22"/>
        <v>26</v>
      </c>
      <c r="BL68" s="1">
        <f t="shared" si="22"/>
        <v>50</v>
      </c>
      <c r="BM68" s="1">
        <f t="shared" si="22"/>
        <v>1</v>
      </c>
      <c r="BN68" s="1">
        <f t="shared" si="22"/>
        <v>0</v>
      </c>
      <c r="BO68" s="1">
        <f t="shared" si="22"/>
        <v>3</v>
      </c>
      <c r="BP68" s="1">
        <f t="shared" si="22"/>
        <v>0</v>
      </c>
      <c r="BQ68" s="1">
        <f t="shared" si="22"/>
        <v>64</v>
      </c>
      <c r="BR68" s="1">
        <f t="shared" si="22"/>
        <v>392</v>
      </c>
      <c r="BS68" s="1">
        <f t="shared" si="22"/>
        <v>0</v>
      </c>
      <c r="BT68" s="1">
        <f t="shared" si="22"/>
        <v>223</v>
      </c>
      <c r="BU68" s="1">
        <f t="shared" si="22"/>
        <v>0</v>
      </c>
      <c r="BV68" s="1">
        <f t="shared" si="22"/>
        <v>683</v>
      </c>
      <c r="BW68" s="1">
        <f t="shared" ref="BW68:DB68" si="23">SUBTOTAL(9,BW57:BW67)</f>
        <v>94</v>
      </c>
      <c r="BX68" s="1">
        <f t="shared" si="23"/>
        <v>76</v>
      </c>
      <c r="BY68" s="1">
        <f t="shared" si="23"/>
        <v>205</v>
      </c>
      <c r="BZ68" s="1">
        <f t="shared" si="23"/>
        <v>0</v>
      </c>
      <c r="CA68" s="1">
        <f t="shared" si="23"/>
        <v>258</v>
      </c>
      <c r="CB68" s="1">
        <f t="shared" si="23"/>
        <v>50</v>
      </c>
      <c r="CC68" s="1">
        <f t="shared" si="23"/>
        <v>683</v>
      </c>
      <c r="CD68" s="1">
        <f t="shared" si="23"/>
        <v>12</v>
      </c>
      <c r="CE68" s="1">
        <f t="shared" si="23"/>
        <v>12</v>
      </c>
      <c r="CF68" s="1">
        <f t="shared" si="23"/>
        <v>29</v>
      </c>
      <c r="CG68" s="1">
        <f t="shared" si="23"/>
        <v>0</v>
      </c>
      <c r="CH68" s="1">
        <f t="shared" si="23"/>
        <v>34</v>
      </c>
      <c r="CI68" s="1">
        <f t="shared" si="23"/>
        <v>206</v>
      </c>
      <c r="CJ68" s="1">
        <f t="shared" si="23"/>
        <v>241</v>
      </c>
      <c r="CK68" s="1">
        <f t="shared" si="23"/>
        <v>23</v>
      </c>
      <c r="CL68" s="1">
        <f t="shared" si="23"/>
        <v>80</v>
      </c>
      <c r="CM68" s="1">
        <f t="shared" si="23"/>
        <v>0</v>
      </c>
      <c r="CN68" s="1">
        <f t="shared" si="23"/>
        <v>11</v>
      </c>
      <c r="CO68" s="1">
        <f t="shared" si="23"/>
        <v>80</v>
      </c>
      <c r="CP68" s="1">
        <f t="shared" si="23"/>
        <v>92</v>
      </c>
      <c r="CQ68" s="1">
        <f t="shared" si="23"/>
        <v>47</v>
      </c>
      <c r="CR68" s="1">
        <f t="shared" si="23"/>
        <v>230</v>
      </c>
      <c r="CS68" s="1">
        <f t="shared" si="23"/>
        <v>76</v>
      </c>
      <c r="CT68" s="1">
        <f t="shared" si="23"/>
        <v>57</v>
      </c>
      <c r="CU68" s="1">
        <f t="shared" si="23"/>
        <v>18</v>
      </c>
      <c r="CV68" s="1">
        <f t="shared" si="23"/>
        <v>69</v>
      </c>
      <c r="CW68" s="1">
        <f t="shared" si="23"/>
        <v>53</v>
      </c>
      <c r="CX68" s="1">
        <f t="shared" si="23"/>
        <v>18</v>
      </c>
      <c r="CY68" s="1">
        <f t="shared" si="23"/>
        <v>11</v>
      </c>
    </row>
    <row r="69" spans="1:103">
      <c r="D69" s="5" t="s">
        <v>241</v>
      </c>
      <c r="K69" s="1">
        <f t="shared" ref="K69:AP69" si="24">SUBTOTAL(9,K55:K67)</f>
        <v>0</v>
      </c>
      <c r="L69" s="1">
        <f t="shared" si="24"/>
        <v>0</v>
      </c>
      <c r="M69" s="1">
        <f t="shared" si="24"/>
        <v>0</v>
      </c>
      <c r="N69" s="1">
        <f t="shared" si="24"/>
        <v>0</v>
      </c>
      <c r="O69" s="1">
        <f t="shared" si="24"/>
        <v>40</v>
      </c>
      <c r="P69" s="1">
        <f t="shared" si="24"/>
        <v>19</v>
      </c>
      <c r="Q69" s="1">
        <f t="shared" si="24"/>
        <v>0</v>
      </c>
      <c r="R69" s="1">
        <f t="shared" si="24"/>
        <v>35</v>
      </c>
      <c r="S69" s="1">
        <f t="shared" si="24"/>
        <v>94</v>
      </c>
      <c r="T69" s="1">
        <f t="shared" si="24"/>
        <v>1</v>
      </c>
      <c r="U69" s="1">
        <f t="shared" si="24"/>
        <v>0</v>
      </c>
      <c r="V69" s="1">
        <f t="shared" si="24"/>
        <v>0</v>
      </c>
      <c r="W69" s="1">
        <f t="shared" si="24"/>
        <v>0</v>
      </c>
      <c r="X69" s="1">
        <f t="shared" si="24"/>
        <v>8</v>
      </c>
      <c r="Y69" s="1">
        <f t="shared" si="24"/>
        <v>27</v>
      </c>
      <c r="Z69" s="1">
        <f t="shared" si="24"/>
        <v>0</v>
      </c>
      <c r="AA69" s="1">
        <f t="shared" si="24"/>
        <v>40</v>
      </c>
      <c r="AB69" s="1">
        <f t="shared" si="24"/>
        <v>76</v>
      </c>
      <c r="AC69" s="1">
        <f t="shared" si="24"/>
        <v>0</v>
      </c>
      <c r="AD69" s="1">
        <f t="shared" si="24"/>
        <v>0</v>
      </c>
      <c r="AE69" s="1">
        <f t="shared" si="24"/>
        <v>0</v>
      </c>
      <c r="AF69" s="1">
        <f t="shared" si="24"/>
        <v>0</v>
      </c>
      <c r="AG69" s="1">
        <f t="shared" si="24"/>
        <v>6</v>
      </c>
      <c r="AH69" s="1">
        <f t="shared" si="24"/>
        <v>145</v>
      </c>
      <c r="AI69" s="1">
        <f t="shared" si="24"/>
        <v>0</v>
      </c>
      <c r="AJ69" s="1">
        <f t="shared" si="24"/>
        <v>121</v>
      </c>
      <c r="AK69" s="1">
        <f t="shared" si="24"/>
        <v>272</v>
      </c>
      <c r="AL69" s="1">
        <f t="shared" si="24"/>
        <v>0</v>
      </c>
      <c r="AM69" s="1">
        <f t="shared" si="24"/>
        <v>0</v>
      </c>
      <c r="AN69" s="1">
        <f t="shared" si="24"/>
        <v>0</v>
      </c>
      <c r="AO69" s="1">
        <f t="shared" si="24"/>
        <v>0</v>
      </c>
      <c r="AP69" s="1">
        <f t="shared" si="24"/>
        <v>0</v>
      </c>
      <c r="AQ69" s="1">
        <f t="shared" ref="AQ69:BV69" si="25">SUBTOTAL(9,AQ55:AQ67)</f>
        <v>0</v>
      </c>
      <c r="AR69" s="1">
        <f t="shared" si="25"/>
        <v>0</v>
      </c>
      <c r="AS69" s="1">
        <f t="shared" si="25"/>
        <v>0</v>
      </c>
      <c r="AT69" s="1">
        <f t="shared" si="25"/>
        <v>0</v>
      </c>
      <c r="AU69" s="1">
        <f t="shared" si="25"/>
        <v>0</v>
      </c>
      <c r="AV69" s="1">
        <f t="shared" si="25"/>
        <v>0</v>
      </c>
      <c r="AW69" s="1">
        <f t="shared" si="25"/>
        <v>3</v>
      </c>
      <c r="AX69" s="1">
        <f t="shared" si="25"/>
        <v>0</v>
      </c>
      <c r="AY69" s="1">
        <f t="shared" si="25"/>
        <v>0</v>
      </c>
      <c r="AZ69" s="1">
        <f t="shared" si="25"/>
        <v>231</v>
      </c>
      <c r="BA69" s="1">
        <f t="shared" si="25"/>
        <v>0</v>
      </c>
      <c r="BB69" s="1">
        <f t="shared" si="25"/>
        <v>24</v>
      </c>
      <c r="BC69" s="1">
        <f t="shared" si="25"/>
        <v>258</v>
      </c>
      <c r="BD69" s="1">
        <f t="shared" si="25"/>
        <v>0</v>
      </c>
      <c r="BE69" s="1">
        <f t="shared" si="25"/>
        <v>0</v>
      </c>
      <c r="BF69" s="1">
        <f t="shared" si="25"/>
        <v>0</v>
      </c>
      <c r="BG69" s="1">
        <f t="shared" si="25"/>
        <v>0</v>
      </c>
      <c r="BH69" s="1">
        <f t="shared" si="25"/>
        <v>10</v>
      </c>
      <c r="BI69" s="1">
        <f t="shared" si="25"/>
        <v>16</v>
      </c>
      <c r="BJ69" s="1">
        <f t="shared" si="25"/>
        <v>0</v>
      </c>
      <c r="BK69" s="1">
        <f t="shared" si="25"/>
        <v>29</v>
      </c>
      <c r="BL69" s="1">
        <f t="shared" si="25"/>
        <v>55</v>
      </c>
      <c r="BM69" s="1">
        <f t="shared" si="25"/>
        <v>1</v>
      </c>
      <c r="BN69" s="1">
        <f t="shared" si="25"/>
        <v>0</v>
      </c>
      <c r="BO69" s="1">
        <f t="shared" si="25"/>
        <v>3</v>
      </c>
      <c r="BP69" s="1">
        <f t="shared" si="25"/>
        <v>0</v>
      </c>
      <c r="BQ69" s="1">
        <f t="shared" si="25"/>
        <v>64</v>
      </c>
      <c r="BR69" s="1">
        <f t="shared" si="25"/>
        <v>438</v>
      </c>
      <c r="BS69" s="1">
        <f t="shared" si="25"/>
        <v>0</v>
      </c>
      <c r="BT69" s="1">
        <f t="shared" si="25"/>
        <v>249</v>
      </c>
      <c r="BU69" s="1">
        <f t="shared" si="25"/>
        <v>0</v>
      </c>
      <c r="BV69" s="1">
        <f t="shared" si="25"/>
        <v>755</v>
      </c>
      <c r="BW69" s="1">
        <f t="shared" ref="BW69:CY69" si="26">SUBTOTAL(9,BW55:BW67)</f>
        <v>94</v>
      </c>
      <c r="BX69" s="1">
        <f t="shared" si="26"/>
        <v>76</v>
      </c>
      <c r="BY69" s="1">
        <f t="shared" si="26"/>
        <v>272</v>
      </c>
      <c r="BZ69" s="1">
        <f t="shared" si="26"/>
        <v>0</v>
      </c>
      <c r="CA69" s="1">
        <f t="shared" si="26"/>
        <v>258</v>
      </c>
      <c r="CB69" s="1">
        <f t="shared" si="26"/>
        <v>55</v>
      </c>
      <c r="CC69" s="1">
        <f t="shared" si="26"/>
        <v>755</v>
      </c>
      <c r="CD69" s="1">
        <f t="shared" si="26"/>
        <v>12</v>
      </c>
      <c r="CE69" s="1">
        <f t="shared" si="26"/>
        <v>12</v>
      </c>
      <c r="CF69" s="1">
        <f t="shared" si="26"/>
        <v>38</v>
      </c>
      <c r="CG69" s="1">
        <f t="shared" si="26"/>
        <v>0</v>
      </c>
      <c r="CH69" s="1">
        <f t="shared" si="26"/>
        <v>34</v>
      </c>
      <c r="CI69" s="1">
        <f t="shared" si="26"/>
        <v>206</v>
      </c>
      <c r="CJ69" s="1">
        <f t="shared" si="26"/>
        <v>469</v>
      </c>
      <c r="CK69" s="1">
        <f t="shared" si="26"/>
        <v>25</v>
      </c>
      <c r="CL69" s="1">
        <f t="shared" si="26"/>
        <v>89</v>
      </c>
      <c r="CM69" s="1">
        <f t="shared" si="26"/>
        <v>0</v>
      </c>
      <c r="CN69" s="1">
        <f t="shared" si="26"/>
        <v>12</v>
      </c>
      <c r="CO69" s="1">
        <f t="shared" si="26"/>
        <v>89</v>
      </c>
      <c r="CP69" s="1">
        <f t="shared" si="26"/>
        <v>101</v>
      </c>
      <c r="CQ69" s="1">
        <f t="shared" si="26"/>
        <v>55</v>
      </c>
      <c r="CR69" s="1">
        <f t="shared" si="26"/>
        <v>257</v>
      </c>
      <c r="CS69" s="1">
        <f t="shared" si="26"/>
        <v>85</v>
      </c>
      <c r="CT69" s="1">
        <f t="shared" si="26"/>
        <v>61</v>
      </c>
      <c r="CU69" s="1">
        <f t="shared" si="26"/>
        <v>18</v>
      </c>
      <c r="CV69" s="1">
        <f t="shared" si="26"/>
        <v>78</v>
      </c>
      <c r="CW69" s="1">
        <f t="shared" si="26"/>
        <v>57</v>
      </c>
      <c r="CX69" s="1">
        <f t="shared" si="26"/>
        <v>18</v>
      </c>
      <c r="CY69" s="1">
        <f t="shared" si="26"/>
        <v>12</v>
      </c>
    </row>
    <row r="70" spans="1:103" outlineLevel="2">
      <c r="A70" s="1" t="s">
        <v>160</v>
      </c>
      <c r="B70" s="1" t="s">
        <v>161</v>
      </c>
      <c r="C70" s="1" t="s">
        <v>11</v>
      </c>
      <c r="D70" s="1" t="s">
        <v>37</v>
      </c>
      <c r="E70" s="1" t="s">
        <v>50</v>
      </c>
      <c r="F70" s="1" t="s">
        <v>162</v>
      </c>
      <c r="G70" s="1" t="s">
        <v>163</v>
      </c>
      <c r="H70" s="1" t="s">
        <v>164</v>
      </c>
      <c r="I70" s="1" t="s">
        <v>101</v>
      </c>
      <c r="J70" s="1" t="s">
        <v>165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1</v>
      </c>
      <c r="AG70" s="1">
        <v>0</v>
      </c>
      <c r="AH70" s="1">
        <v>6</v>
      </c>
      <c r="AI70" s="1">
        <v>0</v>
      </c>
      <c r="AJ70" s="1">
        <v>6</v>
      </c>
      <c r="AK70" s="1">
        <v>13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1</v>
      </c>
      <c r="BQ70" s="1">
        <v>0</v>
      </c>
      <c r="BR70" s="1">
        <v>6</v>
      </c>
      <c r="BS70" s="1">
        <v>0</v>
      </c>
      <c r="BT70" s="1">
        <v>6</v>
      </c>
      <c r="BU70" s="1">
        <v>0</v>
      </c>
      <c r="BV70" s="1">
        <v>13</v>
      </c>
      <c r="BW70" s="1">
        <v>0</v>
      </c>
      <c r="BX70" s="1">
        <v>0</v>
      </c>
      <c r="BY70" s="1">
        <v>13</v>
      </c>
      <c r="BZ70" s="1">
        <v>0</v>
      </c>
      <c r="CA70" s="1">
        <v>0</v>
      </c>
      <c r="CB70" s="1">
        <v>0</v>
      </c>
      <c r="CC70" s="1">
        <v>13</v>
      </c>
      <c r="CD70" s="1">
        <v>0</v>
      </c>
      <c r="CE70" s="1">
        <v>0</v>
      </c>
      <c r="CF70" s="1">
        <v>5</v>
      </c>
      <c r="CG70" s="1">
        <v>0</v>
      </c>
      <c r="CH70" s="1">
        <v>0</v>
      </c>
      <c r="CI70" s="1">
        <v>13</v>
      </c>
      <c r="CJ70" s="1">
        <v>11</v>
      </c>
      <c r="CK70" s="1">
        <v>0</v>
      </c>
      <c r="CL70" s="1">
        <v>4</v>
      </c>
      <c r="CN70" s="1">
        <v>1</v>
      </c>
      <c r="CO70" s="1">
        <v>4</v>
      </c>
      <c r="CP70" s="1">
        <v>3</v>
      </c>
      <c r="CQ70" s="1">
        <v>5</v>
      </c>
      <c r="CR70" s="1">
        <v>13</v>
      </c>
      <c r="CS70" s="1">
        <v>8</v>
      </c>
      <c r="CT70" s="1">
        <v>0</v>
      </c>
      <c r="CU70" s="1">
        <v>0</v>
      </c>
      <c r="CV70" s="1">
        <v>8</v>
      </c>
      <c r="CW70" s="1">
        <v>0</v>
      </c>
      <c r="CX70" s="1">
        <v>0</v>
      </c>
      <c r="CY70" s="1">
        <v>1</v>
      </c>
    </row>
    <row r="71" spans="1:103" outlineLevel="1">
      <c r="D71" s="5" t="s">
        <v>235</v>
      </c>
      <c r="K71" s="1">
        <f t="shared" ref="K71:AP71" si="27">SUBTOTAL(9,K70:K70)</f>
        <v>0</v>
      </c>
      <c r="L71" s="1">
        <f t="shared" si="27"/>
        <v>0</v>
      </c>
      <c r="M71" s="1">
        <f t="shared" si="27"/>
        <v>0</v>
      </c>
      <c r="N71" s="1">
        <f t="shared" si="27"/>
        <v>0</v>
      </c>
      <c r="O71" s="1">
        <f t="shared" si="27"/>
        <v>0</v>
      </c>
      <c r="P71" s="1">
        <f t="shared" si="27"/>
        <v>0</v>
      </c>
      <c r="Q71" s="1">
        <f t="shared" si="27"/>
        <v>0</v>
      </c>
      <c r="R71" s="1">
        <f t="shared" si="27"/>
        <v>0</v>
      </c>
      <c r="S71" s="1">
        <f t="shared" si="27"/>
        <v>0</v>
      </c>
      <c r="T71" s="1">
        <f t="shared" si="27"/>
        <v>0</v>
      </c>
      <c r="U71" s="1">
        <f t="shared" si="27"/>
        <v>0</v>
      </c>
      <c r="V71" s="1">
        <f t="shared" si="27"/>
        <v>0</v>
      </c>
      <c r="W71" s="1">
        <f t="shared" si="27"/>
        <v>0</v>
      </c>
      <c r="X71" s="1">
        <f t="shared" si="27"/>
        <v>0</v>
      </c>
      <c r="Y71" s="1">
        <f t="shared" si="27"/>
        <v>0</v>
      </c>
      <c r="Z71" s="1">
        <f t="shared" si="27"/>
        <v>0</v>
      </c>
      <c r="AA71" s="1">
        <f t="shared" si="27"/>
        <v>0</v>
      </c>
      <c r="AB71" s="1">
        <f t="shared" si="27"/>
        <v>0</v>
      </c>
      <c r="AC71" s="1">
        <f t="shared" si="27"/>
        <v>0</v>
      </c>
      <c r="AD71" s="1">
        <f t="shared" si="27"/>
        <v>0</v>
      </c>
      <c r="AE71" s="1">
        <f t="shared" si="27"/>
        <v>0</v>
      </c>
      <c r="AF71" s="1">
        <f t="shared" si="27"/>
        <v>1</v>
      </c>
      <c r="AG71" s="1">
        <f t="shared" si="27"/>
        <v>0</v>
      </c>
      <c r="AH71" s="1">
        <f t="shared" si="27"/>
        <v>6</v>
      </c>
      <c r="AI71" s="1">
        <f t="shared" si="27"/>
        <v>0</v>
      </c>
      <c r="AJ71" s="1">
        <f t="shared" si="27"/>
        <v>6</v>
      </c>
      <c r="AK71" s="1">
        <f t="shared" si="27"/>
        <v>13</v>
      </c>
      <c r="AL71" s="1">
        <f t="shared" si="27"/>
        <v>0</v>
      </c>
      <c r="AM71" s="1">
        <f t="shared" si="27"/>
        <v>0</v>
      </c>
      <c r="AN71" s="1">
        <f t="shared" si="27"/>
        <v>0</v>
      </c>
      <c r="AO71" s="1">
        <f t="shared" si="27"/>
        <v>0</v>
      </c>
      <c r="AP71" s="1">
        <f t="shared" si="27"/>
        <v>0</v>
      </c>
      <c r="AQ71" s="1">
        <f t="shared" ref="AQ71:BV71" si="28">SUBTOTAL(9,AQ70:AQ70)</f>
        <v>0</v>
      </c>
      <c r="AR71" s="1">
        <f t="shared" si="28"/>
        <v>0</v>
      </c>
      <c r="AS71" s="1">
        <f t="shared" si="28"/>
        <v>0</v>
      </c>
      <c r="AT71" s="1">
        <f t="shared" si="28"/>
        <v>0</v>
      </c>
      <c r="AU71" s="1">
        <f t="shared" si="28"/>
        <v>0</v>
      </c>
      <c r="AV71" s="1">
        <f t="shared" si="28"/>
        <v>0</v>
      </c>
      <c r="AW71" s="1">
        <f t="shared" si="28"/>
        <v>0</v>
      </c>
      <c r="AX71" s="1">
        <f t="shared" si="28"/>
        <v>0</v>
      </c>
      <c r="AY71" s="1">
        <f t="shared" si="28"/>
        <v>0</v>
      </c>
      <c r="AZ71" s="1">
        <f t="shared" si="28"/>
        <v>0</v>
      </c>
      <c r="BA71" s="1">
        <f t="shared" si="28"/>
        <v>0</v>
      </c>
      <c r="BB71" s="1">
        <f t="shared" si="28"/>
        <v>0</v>
      </c>
      <c r="BC71" s="1">
        <f t="shared" si="28"/>
        <v>0</v>
      </c>
      <c r="BD71" s="1">
        <f t="shared" si="28"/>
        <v>0</v>
      </c>
      <c r="BE71" s="1">
        <f t="shared" si="28"/>
        <v>0</v>
      </c>
      <c r="BF71" s="1">
        <f t="shared" si="28"/>
        <v>0</v>
      </c>
      <c r="BG71" s="1">
        <f t="shared" si="28"/>
        <v>0</v>
      </c>
      <c r="BH71" s="1">
        <f t="shared" si="28"/>
        <v>0</v>
      </c>
      <c r="BI71" s="1">
        <f t="shared" si="28"/>
        <v>0</v>
      </c>
      <c r="BJ71" s="1">
        <f t="shared" si="28"/>
        <v>0</v>
      </c>
      <c r="BK71" s="1">
        <f t="shared" si="28"/>
        <v>0</v>
      </c>
      <c r="BL71" s="1">
        <f t="shared" si="28"/>
        <v>0</v>
      </c>
      <c r="BM71" s="1">
        <f t="shared" si="28"/>
        <v>0</v>
      </c>
      <c r="BN71" s="1">
        <f t="shared" si="28"/>
        <v>0</v>
      </c>
      <c r="BO71" s="1">
        <f t="shared" si="28"/>
        <v>0</v>
      </c>
      <c r="BP71" s="1">
        <f t="shared" si="28"/>
        <v>1</v>
      </c>
      <c r="BQ71" s="1">
        <f t="shared" si="28"/>
        <v>0</v>
      </c>
      <c r="BR71" s="1">
        <f t="shared" si="28"/>
        <v>6</v>
      </c>
      <c r="BS71" s="1">
        <f t="shared" si="28"/>
        <v>0</v>
      </c>
      <c r="BT71" s="1">
        <f t="shared" si="28"/>
        <v>6</v>
      </c>
      <c r="BU71" s="1">
        <f t="shared" si="28"/>
        <v>0</v>
      </c>
      <c r="BV71" s="1">
        <f t="shared" si="28"/>
        <v>13</v>
      </c>
      <c r="BW71" s="1">
        <f t="shared" ref="BW71:DB71" si="29">SUBTOTAL(9,BW70:BW70)</f>
        <v>0</v>
      </c>
      <c r="BX71" s="1">
        <f t="shared" si="29"/>
        <v>0</v>
      </c>
      <c r="BY71" s="1">
        <f t="shared" si="29"/>
        <v>13</v>
      </c>
      <c r="BZ71" s="1">
        <f t="shared" si="29"/>
        <v>0</v>
      </c>
      <c r="CA71" s="1">
        <f t="shared" si="29"/>
        <v>0</v>
      </c>
      <c r="CB71" s="1">
        <f t="shared" si="29"/>
        <v>0</v>
      </c>
      <c r="CC71" s="1">
        <f t="shared" si="29"/>
        <v>13</v>
      </c>
      <c r="CD71" s="1">
        <f t="shared" si="29"/>
        <v>0</v>
      </c>
      <c r="CE71" s="1">
        <f t="shared" si="29"/>
        <v>0</v>
      </c>
      <c r="CF71" s="1">
        <f t="shared" si="29"/>
        <v>5</v>
      </c>
      <c r="CG71" s="1">
        <f t="shared" si="29"/>
        <v>0</v>
      </c>
      <c r="CH71" s="1">
        <f t="shared" si="29"/>
        <v>0</v>
      </c>
      <c r="CI71" s="1">
        <f t="shared" si="29"/>
        <v>13</v>
      </c>
      <c r="CJ71" s="1">
        <f t="shared" si="29"/>
        <v>11</v>
      </c>
      <c r="CK71" s="1">
        <f t="shared" si="29"/>
        <v>0</v>
      </c>
      <c r="CL71" s="1">
        <f t="shared" si="29"/>
        <v>4</v>
      </c>
      <c r="CM71" s="1">
        <f t="shared" si="29"/>
        <v>0</v>
      </c>
      <c r="CN71" s="1">
        <f t="shared" si="29"/>
        <v>1</v>
      </c>
      <c r="CO71" s="1">
        <f t="shared" si="29"/>
        <v>4</v>
      </c>
      <c r="CP71" s="1">
        <f t="shared" si="29"/>
        <v>3</v>
      </c>
      <c r="CQ71" s="1">
        <f t="shared" si="29"/>
        <v>5</v>
      </c>
      <c r="CR71" s="1">
        <f t="shared" si="29"/>
        <v>13</v>
      </c>
      <c r="CS71" s="1">
        <f t="shared" si="29"/>
        <v>8</v>
      </c>
      <c r="CT71" s="1">
        <f t="shared" si="29"/>
        <v>0</v>
      </c>
      <c r="CU71" s="1">
        <f t="shared" si="29"/>
        <v>0</v>
      </c>
      <c r="CV71" s="1">
        <f t="shared" si="29"/>
        <v>8</v>
      </c>
      <c r="CW71" s="1">
        <f t="shared" si="29"/>
        <v>0</v>
      </c>
      <c r="CX71" s="1">
        <f t="shared" si="29"/>
        <v>0</v>
      </c>
      <c r="CY71" s="1">
        <f t="shared" si="29"/>
        <v>1</v>
      </c>
    </row>
    <row r="72" spans="1:103" outlineLevel="2">
      <c r="A72" s="1" t="s">
        <v>166</v>
      </c>
      <c r="B72" s="1" t="s">
        <v>167</v>
      </c>
      <c r="C72" s="1" t="s">
        <v>2</v>
      </c>
      <c r="D72" s="1" t="s">
        <v>12</v>
      </c>
      <c r="E72" s="1" t="s">
        <v>13</v>
      </c>
      <c r="F72" s="1" t="s">
        <v>5</v>
      </c>
      <c r="G72" s="1" t="s">
        <v>13</v>
      </c>
      <c r="H72" s="1" t="s">
        <v>168</v>
      </c>
      <c r="I72" s="1" t="s">
        <v>3</v>
      </c>
      <c r="J72" s="1" t="s">
        <v>165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1</v>
      </c>
      <c r="S72" s="1">
        <v>1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4</v>
      </c>
      <c r="AB72" s="1">
        <v>4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7</v>
      </c>
      <c r="AK72" s="1">
        <v>7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2</v>
      </c>
      <c r="AT72" s="1">
        <v>2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1</v>
      </c>
      <c r="BC72" s="1">
        <v>1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25</v>
      </c>
      <c r="BL72" s="1">
        <v>25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40</v>
      </c>
      <c r="BU72" s="1">
        <v>0</v>
      </c>
      <c r="BV72" s="1">
        <v>40</v>
      </c>
      <c r="BW72" s="1">
        <v>1</v>
      </c>
      <c r="BX72" s="1">
        <v>4</v>
      </c>
      <c r="BY72" s="1">
        <v>7</v>
      </c>
      <c r="BZ72" s="1">
        <v>2</v>
      </c>
      <c r="CA72" s="1">
        <v>1</v>
      </c>
      <c r="CB72" s="1">
        <v>25</v>
      </c>
      <c r="CC72" s="1">
        <v>40</v>
      </c>
      <c r="CD72" s="1">
        <v>1</v>
      </c>
      <c r="CE72" s="1">
        <v>2</v>
      </c>
      <c r="CF72" s="1">
        <v>3</v>
      </c>
      <c r="CG72" s="1">
        <v>1</v>
      </c>
      <c r="CH72" s="1">
        <v>1</v>
      </c>
      <c r="CI72" s="1">
        <v>25</v>
      </c>
      <c r="CJ72" s="1">
        <v>49</v>
      </c>
      <c r="CK72" s="1">
        <v>32</v>
      </c>
      <c r="CL72" s="1">
        <v>5</v>
      </c>
      <c r="CN72" s="1">
        <v>1</v>
      </c>
      <c r="CO72" s="1">
        <v>5</v>
      </c>
      <c r="CP72" s="1">
        <v>4</v>
      </c>
      <c r="CQ72" s="1">
        <v>3</v>
      </c>
      <c r="CR72" s="1">
        <v>13</v>
      </c>
      <c r="CS72" s="1">
        <v>1</v>
      </c>
      <c r="CT72" s="1">
        <v>11</v>
      </c>
      <c r="CU72" s="1">
        <v>1</v>
      </c>
      <c r="CV72" s="1">
        <v>1</v>
      </c>
      <c r="CW72" s="1">
        <v>11</v>
      </c>
      <c r="CX72" s="1">
        <v>1</v>
      </c>
      <c r="CY72" s="1">
        <v>1</v>
      </c>
    </row>
    <row r="73" spans="1:103" outlineLevel="2">
      <c r="A73" s="1" t="s">
        <v>169</v>
      </c>
      <c r="B73" s="1" t="s">
        <v>170</v>
      </c>
      <c r="C73" s="1" t="s">
        <v>11</v>
      </c>
      <c r="D73" s="1" t="s">
        <v>12</v>
      </c>
      <c r="E73" s="1" t="s">
        <v>13</v>
      </c>
      <c r="F73" s="1" t="s">
        <v>5</v>
      </c>
      <c r="G73" s="1" t="s">
        <v>13</v>
      </c>
      <c r="H73" s="1" t="s">
        <v>171</v>
      </c>
      <c r="I73" s="1" t="s">
        <v>3</v>
      </c>
      <c r="J73" s="1" t="s">
        <v>172</v>
      </c>
      <c r="K73" s="1">
        <v>0</v>
      </c>
      <c r="L73" s="1">
        <v>0</v>
      </c>
      <c r="M73" s="1">
        <v>0</v>
      </c>
      <c r="N73" s="1">
        <v>0</v>
      </c>
      <c r="O73" s="1">
        <v>20</v>
      </c>
      <c r="P73" s="1">
        <v>31</v>
      </c>
      <c r="Q73" s="1">
        <v>0</v>
      </c>
      <c r="R73" s="1">
        <v>6</v>
      </c>
      <c r="S73" s="1">
        <v>57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20</v>
      </c>
      <c r="BR73" s="1">
        <v>31</v>
      </c>
      <c r="BS73" s="1">
        <v>0</v>
      </c>
      <c r="BT73" s="1">
        <v>6</v>
      </c>
      <c r="BU73" s="1">
        <v>0</v>
      </c>
      <c r="BV73" s="1">
        <v>57</v>
      </c>
      <c r="BW73" s="1">
        <v>57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  <c r="CC73" s="1">
        <v>57</v>
      </c>
      <c r="CD73" s="1">
        <v>6</v>
      </c>
      <c r="CE73" s="1">
        <v>0</v>
      </c>
      <c r="CF73" s="1">
        <v>0</v>
      </c>
      <c r="CG73" s="1">
        <v>0</v>
      </c>
      <c r="CH73" s="1">
        <v>0</v>
      </c>
      <c r="CI73" s="1">
        <v>0</v>
      </c>
      <c r="CJ73" s="1">
        <v>64</v>
      </c>
      <c r="CK73" s="1">
        <v>0</v>
      </c>
      <c r="CL73" s="1">
        <v>6</v>
      </c>
      <c r="CN73" s="1">
        <v>1</v>
      </c>
      <c r="CO73" s="1">
        <v>6</v>
      </c>
      <c r="CP73" s="1">
        <v>1</v>
      </c>
      <c r="CQ73" s="1">
        <v>7</v>
      </c>
      <c r="CR73" s="1">
        <v>15</v>
      </c>
      <c r="CS73" s="1">
        <v>6</v>
      </c>
      <c r="CT73" s="1">
        <v>0</v>
      </c>
      <c r="CU73" s="1">
        <v>0</v>
      </c>
      <c r="CV73" s="1">
        <v>6</v>
      </c>
      <c r="CW73" s="1">
        <v>0</v>
      </c>
      <c r="CX73" s="1">
        <v>0</v>
      </c>
      <c r="CY73" s="1">
        <v>1</v>
      </c>
    </row>
    <row r="74" spans="1:103" outlineLevel="2">
      <c r="A74" s="1" t="s">
        <v>173</v>
      </c>
      <c r="B74" s="1" t="s">
        <v>174</v>
      </c>
      <c r="C74" s="1" t="s">
        <v>11</v>
      </c>
      <c r="D74" s="1" t="s">
        <v>12</v>
      </c>
      <c r="E74" s="1" t="s">
        <v>13</v>
      </c>
      <c r="F74" s="1" t="s">
        <v>5</v>
      </c>
      <c r="G74" s="1" t="s">
        <v>13</v>
      </c>
      <c r="H74" s="1" t="s">
        <v>175</v>
      </c>
      <c r="I74" s="1" t="s">
        <v>3</v>
      </c>
      <c r="J74" s="1" t="s">
        <v>172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5</v>
      </c>
      <c r="S74" s="1">
        <v>5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1</v>
      </c>
      <c r="AB74" s="1">
        <v>1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7</v>
      </c>
      <c r="AK74" s="1">
        <v>7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8</v>
      </c>
      <c r="BC74" s="1">
        <v>8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21</v>
      </c>
      <c r="BU74" s="1">
        <v>0</v>
      </c>
      <c r="BV74" s="1">
        <v>21</v>
      </c>
      <c r="BW74" s="1">
        <v>5</v>
      </c>
      <c r="BX74" s="1">
        <v>1</v>
      </c>
      <c r="BY74" s="1">
        <v>7</v>
      </c>
      <c r="BZ74" s="1">
        <v>0</v>
      </c>
      <c r="CA74" s="1">
        <v>8</v>
      </c>
      <c r="CB74" s="1">
        <v>0</v>
      </c>
      <c r="CC74" s="1">
        <v>21</v>
      </c>
      <c r="CD74" s="1">
        <v>1</v>
      </c>
      <c r="CE74" s="1">
        <v>1</v>
      </c>
      <c r="CF74" s="1">
        <v>2</v>
      </c>
      <c r="CG74" s="1">
        <v>0</v>
      </c>
      <c r="CH74" s="1">
        <v>3</v>
      </c>
      <c r="CI74" s="1">
        <v>20</v>
      </c>
      <c r="CJ74" s="1">
        <v>40</v>
      </c>
      <c r="CK74" s="1">
        <v>7</v>
      </c>
      <c r="CL74" s="1">
        <v>7</v>
      </c>
      <c r="CN74" s="1">
        <v>1</v>
      </c>
      <c r="CO74" s="1">
        <v>7</v>
      </c>
      <c r="CP74" s="1">
        <v>0</v>
      </c>
      <c r="CQ74" s="1">
        <v>1</v>
      </c>
      <c r="CR74" s="1">
        <v>9</v>
      </c>
      <c r="CS74" s="1">
        <v>1</v>
      </c>
      <c r="CT74" s="1">
        <v>10</v>
      </c>
      <c r="CU74" s="1">
        <v>3</v>
      </c>
      <c r="CV74" s="1">
        <v>1</v>
      </c>
      <c r="CW74" s="1">
        <v>10</v>
      </c>
      <c r="CX74" s="1">
        <v>3</v>
      </c>
      <c r="CY74" s="1">
        <v>1</v>
      </c>
    </row>
    <row r="75" spans="1:103" outlineLevel="2">
      <c r="A75" s="1" t="s">
        <v>176</v>
      </c>
      <c r="B75" s="1" t="s">
        <v>177</v>
      </c>
      <c r="C75" s="1" t="s">
        <v>11</v>
      </c>
      <c r="D75" s="1" t="s">
        <v>12</v>
      </c>
      <c r="E75" s="1" t="s">
        <v>13</v>
      </c>
      <c r="F75" s="1" t="s">
        <v>5</v>
      </c>
      <c r="G75" s="1" t="s">
        <v>13</v>
      </c>
      <c r="H75" s="1" t="s">
        <v>178</v>
      </c>
      <c r="I75" s="1" t="s">
        <v>3</v>
      </c>
      <c r="J75" s="1" t="s">
        <v>172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3</v>
      </c>
      <c r="Z75" s="1">
        <v>0</v>
      </c>
      <c r="AA75" s="1">
        <v>0</v>
      </c>
      <c r="AB75" s="1">
        <v>3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8</v>
      </c>
      <c r="AI75" s="1">
        <v>0</v>
      </c>
      <c r="AJ75" s="1">
        <v>0</v>
      </c>
      <c r="AK75" s="1">
        <v>8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14</v>
      </c>
      <c r="BA75" s="1">
        <v>0</v>
      </c>
      <c r="BB75" s="1">
        <v>0</v>
      </c>
      <c r="BC75" s="1">
        <v>14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25</v>
      </c>
      <c r="BS75" s="1">
        <v>0</v>
      </c>
      <c r="BT75" s="1">
        <v>0</v>
      </c>
      <c r="BU75" s="1">
        <v>0</v>
      </c>
      <c r="BV75" s="1">
        <v>25</v>
      </c>
      <c r="BW75" s="1">
        <v>0</v>
      </c>
      <c r="BX75" s="1">
        <v>3</v>
      </c>
      <c r="BY75" s="1">
        <v>8</v>
      </c>
      <c r="BZ75" s="1">
        <v>0</v>
      </c>
      <c r="CA75" s="1">
        <v>14</v>
      </c>
      <c r="CB75" s="1">
        <v>0</v>
      </c>
      <c r="CC75" s="1">
        <v>25</v>
      </c>
      <c r="CD75" s="1">
        <v>0</v>
      </c>
      <c r="CE75" s="1">
        <v>1</v>
      </c>
      <c r="CF75" s="1">
        <v>2</v>
      </c>
      <c r="CG75" s="1">
        <v>0</v>
      </c>
      <c r="CH75" s="1">
        <v>2</v>
      </c>
      <c r="CI75" s="1">
        <v>25</v>
      </c>
      <c r="CJ75" s="1">
        <v>25</v>
      </c>
      <c r="CK75" s="1">
        <v>3</v>
      </c>
      <c r="CL75" s="1">
        <v>3</v>
      </c>
      <c r="CN75" s="1">
        <v>1</v>
      </c>
      <c r="CO75" s="1">
        <v>3</v>
      </c>
      <c r="CP75" s="1">
        <v>0</v>
      </c>
      <c r="CQ75" s="1">
        <v>2</v>
      </c>
      <c r="CR75" s="1">
        <v>6</v>
      </c>
      <c r="CS75" s="1">
        <v>4</v>
      </c>
      <c r="CT75" s="1">
        <v>0</v>
      </c>
      <c r="CU75" s="1">
        <v>1</v>
      </c>
      <c r="CV75" s="1">
        <v>4</v>
      </c>
      <c r="CW75" s="1">
        <v>0</v>
      </c>
      <c r="CX75" s="1">
        <v>1</v>
      </c>
      <c r="CY75" s="1">
        <v>1</v>
      </c>
    </row>
    <row r="76" spans="1:103" outlineLevel="1">
      <c r="D76" s="5" t="s">
        <v>236</v>
      </c>
      <c r="K76" s="1">
        <f t="shared" ref="K76:AP76" si="30">SUBTOTAL(9,K72:K75)</f>
        <v>0</v>
      </c>
      <c r="L76" s="1">
        <f t="shared" si="30"/>
        <v>0</v>
      </c>
      <c r="M76" s="1">
        <f t="shared" si="30"/>
        <v>0</v>
      </c>
      <c r="N76" s="1">
        <f t="shared" si="30"/>
        <v>0</v>
      </c>
      <c r="O76" s="1">
        <f t="shared" si="30"/>
        <v>20</v>
      </c>
      <c r="P76" s="1">
        <f t="shared" si="30"/>
        <v>31</v>
      </c>
      <c r="Q76" s="1">
        <f t="shared" si="30"/>
        <v>0</v>
      </c>
      <c r="R76" s="1">
        <f t="shared" si="30"/>
        <v>12</v>
      </c>
      <c r="S76" s="1">
        <f t="shared" si="30"/>
        <v>63</v>
      </c>
      <c r="T76" s="1">
        <f t="shared" si="30"/>
        <v>0</v>
      </c>
      <c r="U76" s="1">
        <f t="shared" si="30"/>
        <v>0</v>
      </c>
      <c r="V76" s="1">
        <f t="shared" si="30"/>
        <v>0</v>
      </c>
      <c r="W76" s="1">
        <f t="shared" si="30"/>
        <v>0</v>
      </c>
      <c r="X76" s="1">
        <f t="shared" si="30"/>
        <v>0</v>
      </c>
      <c r="Y76" s="1">
        <f t="shared" si="30"/>
        <v>3</v>
      </c>
      <c r="Z76" s="1">
        <f t="shared" si="30"/>
        <v>0</v>
      </c>
      <c r="AA76" s="1">
        <f t="shared" si="30"/>
        <v>5</v>
      </c>
      <c r="AB76" s="1">
        <f t="shared" si="30"/>
        <v>8</v>
      </c>
      <c r="AC76" s="1">
        <f t="shared" si="30"/>
        <v>0</v>
      </c>
      <c r="AD76" s="1">
        <f t="shared" si="30"/>
        <v>0</v>
      </c>
      <c r="AE76" s="1">
        <f t="shared" si="30"/>
        <v>0</v>
      </c>
      <c r="AF76" s="1">
        <f t="shared" si="30"/>
        <v>0</v>
      </c>
      <c r="AG76" s="1">
        <f t="shared" si="30"/>
        <v>0</v>
      </c>
      <c r="AH76" s="1">
        <f t="shared" si="30"/>
        <v>8</v>
      </c>
      <c r="AI76" s="1">
        <f t="shared" si="30"/>
        <v>0</v>
      </c>
      <c r="AJ76" s="1">
        <f t="shared" si="30"/>
        <v>14</v>
      </c>
      <c r="AK76" s="1">
        <f t="shared" si="30"/>
        <v>22</v>
      </c>
      <c r="AL76" s="1">
        <f t="shared" si="30"/>
        <v>0</v>
      </c>
      <c r="AM76" s="1">
        <f t="shared" si="30"/>
        <v>0</v>
      </c>
      <c r="AN76" s="1">
        <f t="shared" si="30"/>
        <v>0</v>
      </c>
      <c r="AO76" s="1">
        <f t="shared" si="30"/>
        <v>0</v>
      </c>
      <c r="AP76" s="1">
        <f t="shared" si="30"/>
        <v>0</v>
      </c>
      <c r="AQ76" s="1">
        <f t="shared" ref="AQ76:BV76" si="31">SUBTOTAL(9,AQ72:AQ75)</f>
        <v>0</v>
      </c>
      <c r="AR76" s="1">
        <f t="shared" si="31"/>
        <v>0</v>
      </c>
      <c r="AS76" s="1">
        <f t="shared" si="31"/>
        <v>2</v>
      </c>
      <c r="AT76" s="1">
        <f t="shared" si="31"/>
        <v>2</v>
      </c>
      <c r="AU76" s="1">
        <f t="shared" si="31"/>
        <v>0</v>
      </c>
      <c r="AV76" s="1">
        <f t="shared" si="31"/>
        <v>0</v>
      </c>
      <c r="AW76" s="1">
        <f t="shared" si="31"/>
        <v>0</v>
      </c>
      <c r="AX76" s="1">
        <f t="shared" si="31"/>
        <v>0</v>
      </c>
      <c r="AY76" s="1">
        <f t="shared" si="31"/>
        <v>0</v>
      </c>
      <c r="AZ76" s="1">
        <f t="shared" si="31"/>
        <v>14</v>
      </c>
      <c r="BA76" s="1">
        <f t="shared" si="31"/>
        <v>0</v>
      </c>
      <c r="BB76" s="1">
        <f t="shared" si="31"/>
        <v>9</v>
      </c>
      <c r="BC76" s="1">
        <f t="shared" si="31"/>
        <v>23</v>
      </c>
      <c r="BD76" s="1">
        <f t="shared" si="31"/>
        <v>0</v>
      </c>
      <c r="BE76" s="1">
        <f t="shared" si="31"/>
        <v>0</v>
      </c>
      <c r="BF76" s="1">
        <f t="shared" si="31"/>
        <v>0</v>
      </c>
      <c r="BG76" s="1">
        <f t="shared" si="31"/>
        <v>0</v>
      </c>
      <c r="BH76" s="1">
        <f t="shared" si="31"/>
        <v>0</v>
      </c>
      <c r="BI76" s="1">
        <f t="shared" si="31"/>
        <v>0</v>
      </c>
      <c r="BJ76" s="1">
        <f t="shared" si="31"/>
        <v>0</v>
      </c>
      <c r="BK76" s="1">
        <f t="shared" si="31"/>
        <v>25</v>
      </c>
      <c r="BL76" s="1">
        <f t="shared" si="31"/>
        <v>25</v>
      </c>
      <c r="BM76" s="1">
        <f t="shared" si="31"/>
        <v>0</v>
      </c>
      <c r="BN76" s="1">
        <f t="shared" si="31"/>
        <v>0</v>
      </c>
      <c r="BO76" s="1">
        <f t="shared" si="31"/>
        <v>0</v>
      </c>
      <c r="BP76" s="1">
        <f t="shared" si="31"/>
        <v>0</v>
      </c>
      <c r="BQ76" s="1">
        <f t="shared" si="31"/>
        <v>20</v>
      </c>
      <c r="BR76" s="1">
        <f t="shared" si="31"/>
        <v>56</v>
      </c>
      <c r="BS76" s="1">
        <f t="shared" si="31"/>
        <v>0</v>
      </c>
      <c r="BT76" s="1">
        <f t="shared" si="31"/>
        <v>67</v>
      </c>
      <c r="BU76" s="1">
        <f t="shared" si="31"/>
        <v>0</v>
      </c>
      <c r="BV76" s="1">
        <f t="shared" si="31"/>
        <v>143</v>
      </c>
      <c r="BW76" s="1">
        <f t="shared" ref="BW76:DB76" si="32">SUBTOTAL(9,BW72:BW75)</f>
        <v>63</v>
      </c>
      <c r="BX76" s="1">
        <f t="shared" si="32"/>
        <v>8</v>
      </c>
      <c r="BY76" s="1">
        <f t="shared" si="32"/>
        <v>22</v>
      </c>
      <c r="BZ76" s="1">
        <f t="shared" si="32"/>
        <v>2</v>
      </c>
      <c r="CA76" s="1">
        <f t="shared" si="32"/>
        <v>23</v>
      </c>
      <c r="CB76" s="1">
        <f t="shared" si="32"/>
        <v>25</v>
      </c>
      <c r="CC76" s="1">
        <f t="shared" si="32"/>
        <v>143</v>
      </c>
      <c r="CD76" s="1">
        <f t="shared" si="32"/>
        <v>8</v>
      </c>
      <c r="CE76" s="1">
        <f t="shared" si="32"/>
        <v>4</v>
      </c>
      <c r="CF76" s="1">
        <f t="shared" si="32"/>
        <v>7</v>
      </c>
      <c r="CG76" s="1">
        <f t="shared" si="32"/>
        <v>1</v>
      </c>
      <c r="CH76" s="1">
        <f t="shared" si="32"/>
        <v>6</v>
      </c>
      <c r="CI76" s="1">
        <f t="shared" si="32"/>
        <v>70</v>
      </c>
      <c r="CJ76" s="1">
        <f t="shared" si="32"/>
        <v>178</v>
      </c>
      <c r="CK76" s="1">
        <f t="shared" si="32"/>
        <v>42</v>
      </c>
      <c r="CL76" s="1">
        <f t="shared" si="32"/>
        <v>21</v>
      </c>
      <c r="CM76" s="1">
        <f t="shared" si="32"/>
        <v>0</v>
      </c>
      <c r="CN76" s="1">
        <f t="shared" si="32"/>
        <v>4</v>
      </c>
      <c r="CO76" s="1">
        <f t="shared" si="32"/>
        <v>21</v>
      </c>
      <c r="CP76" s="1">
        <f t="shared" si="32"/>
        <v>5</v>
      </c>
      <c r="CQ76" s="1">
        <f t="shared" si="32"/>
        <v>13</v>
      </c>
      <c r="CR76" s="1">
        <f t="shared" si="32"/>
        <v>43</v>
      </c>
      <c r="CS76" s="1">
        <f t="shared" si="32"/>
        <v>12</v>
      </c>
      <c r="CT76" s="1">
        <f t="shared" si="32"/>
        <v>21</v>
      </c>
      <c r="CU76" s="1">
        <f t="shared" si="32"/>
        <v>5</v>
      </c>
      <c r="CV76" s="1">
        <f t="shared" si="32"/>
        <v>12</v>
      </c>
      <c r="CW76" s="1">
        <f t="shared" si="32"/>
        <v>21</v>
      </c>
      <c r="CX76" s="1">
        <f t="shared" si="32"/>
        <v>5</v>
      </c>
      <c r="CY76" s="1">
        <f t="shared" si="32"/>
        <v>4</v>
      </c>
    </row>
    <row r="77" spans="1:103" outlineLevel="2">
      <c r="A77" s="1" t="s">
        <v>179</v>
      </c>
      <c r="B77" s="1" t="s">
        <v>180</v>
      </c>
      <c r="C77" s="1" t="s">
        <v>11</v>
      </c>
      <c r="D77" s="1" t="s">
        <v>60</v>
      </c>
      <c r="E77" s="1" t="s">
        <v>61</v>
      </c>
      <c r="F77" s="1" t="s">
        <v>5</v>
      </c>
      <c r="G77" s="1" t="s">
        <v>61</v>
      </c>
      <c r="H77" s="1" t="s">
        <v>181</v>
      </c>
      <c r="I77" s="1" t="s">
        <v>182</v>
      </c>
      <c r="J77" s="1" t="s">
        <v>165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11</v>
      </c>
      <c r="AK77" s="1">
        <v>11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11</v>
      </c>
      <c r="BU77" s="1">
        <v>0</v>
      </c>
      <c r="BV77" s="1">
        <v>11</v>
      </c>
      <c r="BW77" s="1">
        <v>0</v>
      </c>
      <c r="BX77" s="1">
        <v>0</v>
      </c>
      <c r="BY77" s="1">
        <v>11</v>
      </c>
      <c r="BZ77" s="1">
        <v>0</v>
      </c>
      <c r="CA77" s="1">
        <v>0</v>
      </c>
      <c r="CB77" s="1">
        <v>0</v>
      </c>
      <c r="CC77" s="1">
        <v>11</v>
      </c>
      <c r="CD77" s="1">
        <v>0</v>
      </c>
      <c r="CE77" s="1">
        <v>0</v>
      </c>
      <c r="CF77" s="1">
        <v>5</v>
      </c>
      <c r="CG77" s="1">
        <v>0</v>
      </c>
      <c r="CH77" s="1">
        <v>0</v>
      </c>
      <c r="CI77" s="1">
        <v>0</v>
      </c>
      <c r="CJ77" s="1">
        <v>15</v>
      </c>
      <c r="CK77" s="1">
        <v>1</v>
      </c>
      <c r="CL77" s="1">
        <v>1</v>
      </c>
      <c r="CN77" s="1">
        <v>1</v>
      </c>
      <c r="CO77" s="1">
        <v>1</v>
      </c>
      <c r="CP77" s="1">
        <v>2</v>
      </c>
      <c r="CQ77" s="1">
        <v>3</v>
      </c>
      <c r="CR77" s="1">
        <v>7</v>
      </c>
      <c r="CS77" s="1">
        <v>1</v>
      </c>
      <c r="CT77" s="1">
        <v>2</v>
      </c>
      <c r="CU77" s="1">
        <v>0</v>
      </c>
      <c r="CV77" s="1">
        <v>1</v>
      </c>
      <c r="CW77" s="1">
        <v>2</v>
      </c>
      <c r="CX77" s="1">
        <v>0</v>
      </c>
      <c r="CY77" s="1">
        <v>1</v>
      </c>
    </row>
    <row r="78" spans="1:103" outlineLevel="1">
      <c r="D78" s="5" t="s">
        <v>238</v>
      </c>
      <c r="K78" s="1">
        <f t="shared" ref="K78:AP78" si="33">SUBTOTAL(9,K77:K77)</f>
        <v>0</v>
      </c>
      <c r="L78" s="1">
        <f t="shared" si="33"/>
        <v>0</v>
      </c>
      <c r="M78" s="1">
        <f t="shared" si="33"/>
        <v>0</v>
      </c>
      <c r="N78" s="1">
        <f t="shared" si="33"/>
        <v>0</v>
      </c>
      <c r="O78" s="1">
        <f t="shared" si="33"/>
        <v>0</v>
      </c>
      <c r="P78" s="1">
        <f t="shared" si="33"/>
        <v>0</v>
      </c>
      <c r="Q78" s="1">
        <f t="shared" si="33"/>
        <v>0</v>
      </c>
      <c r="R78" s="1">
        <f t="shared" si="33"/>
        <v>0</v>
      </c>
      <c r="S78" s="1">
        <f t="shared" si="33"/>
        <v>0</v>
      </c>
      <c r="T78" s="1">
        <f t="shared" si="33"/>
        <v>0</v>
      </c>
      <c r="U78" s="1">
        <f t="shared" si="33"/>
        <v>0</v>
      </c>
      <c r="V78" s="1">
        <f t="shared" si="33"/>
        <v>0</v>
      </c>
      <c r="W78" s="1">
        <f t="shared" si="33"/>
        <v>0</v>
      </c>
      <c r="X78" s="1">
        <f t="shared" si="33"/>
        <v>0</v>
      </c>
      <c r="Y78" s="1">
        <f t="shared" si="33"/>
        <v>0</v>
      </c>
      <c r="Z78" s="1">
        <f t="shared" si="33"/>
        <v>0</v>
      </c>
      <c r="AA78" s="1">
        <f t="shared" si="33"/>
        <v>0</v>
      </c>
      <c r="AB78" s="1">
        <f t="shared" si="33"/>
        <v>0</v>
      </c>
      <c r="AC78" s="1">
        <f t="shared" si="33"/>
        <v>0</v>
      </c>
      <c r="AD78" s="1">
        <f t="shared" si="33"/>
        <v>0</v>
      </c>
      <c r="AE78" s="1">
        <f t="shared" si="33"/>
        <v>0</v>
      </c>
      <c r="AF78" s="1">
        <f t="shared" si="33"/>
        <v>0</v>
      </c>
      <c r="AG78" s="1">
        <f t="shared" si="33"/>
        <v>0</v>
      </c>
      <c r="AH78" s="1">
        <f t="shared" si="33"/>
        <v>0</v>
      </c>
      <c r="AI78" s="1">
        <f t="shared" si="33"/>
        <v>0</v>
      </c>
      <c r="AJ78" s="1">
        <f t="shared" si="33"/>
        <v>11</v>
      </c>
      <c r="AK78" s="1">
        <f t="shared" si="33"/>
        <v>11</v>
      </c>
      <c r="AL78" s="1">
        <f t="shared" si="33"/>
        <v>0</v>
      </c>
      <c r="AM78" s="1">
        <f t="shared" si="33"/>
        <v>0</v>
      </c>
      <c r="AN78" s="1">
        <f t="shared" si="33"/>
        <v>0</v>
      </c>
      <c r="AO78" s="1">
        <f t="shared" si="33"/>
        <v>0</v>
      </c>
      <c r="AP78" s="1">
        <f t="shared" si="33"/>
        <v>0</v>
      </c>
      <c r="AQ78" s="1">
        <f t="shared" ref="AQ78:BV78" si="34">SUBTOTAL(9,AQ77:AQ77)</f>
        <v>0</v>
      </c>
      <c r="AR78" s="1">
        <f t="shared" si="34"/>
        <v>0</v>
      </c>
      <c r="AS78" s="1">
        <f t="shared" si="34"/>
        <v>0</v>
      </c>
      <c r="AT78" s="1">
        <f t="shared" si="34"/>
        <v>0</v>
      </c>
      <c r="AU78" s="1">
        <f t="shared" si="34"/>
        <v>0</v>
      </c>
      <c r="AV78" s="1">
        <f t="shared" si="34"/>
        <v>0</v>
      </c>
      <c r="AW78" s="1">
        <f t="shared" si="34"/>
        <v>0</v>
      </c>
      <c r="AX78" s="1">
        <f t="shared" si="34"/>
        <v>0</v>
      </c>
      <c r="AY78" s="1">
        <f t="shared" si="34"/>
        <v>0</v>
      </c>
      <c r="AZ78" s="1">
        <f t="shared" si="34"/>
        <v>0</v>
      </c>
      <c r="BA78" s="1">
        <f t="shared" si="34"/>
        <v>0</v>
      </c>
      <c r="BB78" s="1">
        <f t="shared" si="34"/>
        <v>0</v>
      </c>
      <c r="BC78" s="1">
        <f t="shared" si="34"/>
        <v>0</v>
      </c>
      <c r="BD78" s="1">
        <f t="shared" si="34"/>
        <v>0</v>
      </c>
      <c r="BE78" s="1">
        <f t="shared" si="34"/>
        <v>0</v>
      </c>
      <c r="BF78" s="1">
        <f t="shared" si="34"/>
        <v>0</v>
      </c>
      <c r="BG78" s="1">
        <f t="shared" si="34"/>
        <v>0</v>
      </c>
      <c r="BH78" s="1">
        <f t="shared" si="34"/>
        <v>0</v>
      </c>
      <c r="BI78" s="1">
        <f t="shared" si="34"/>
        <v>0</v>
      </c>
      <c r="BJ78" s="1">
        <f t="shared" si="34"/>
        <v>0</v>
      </c>
      <c r="BK78" s="1">
        <f t="shared" si="34"/>
        <v>0</v>
      </c>
      <c r="BL78" s="1">
        <f t="shared" si="34"/>
        <v>0</v>
      </c>
      <c r="BM78" s="1">
        <f t="shared" si="34"/>
        <v>0</v>
      </c>
      <c r="BN78" s="1">
        <f t="shared" si="34"/>
        <v>0</v>
      </c>
      <c r="BO78" s="1">
        <f t="shared" si="34"/>
        <v>0</v>
      </c>
      <c r="BP78" s="1">
        <f t="shared" si="34"/>
        <v>0</v>
      </c>
      <c r="BQ78" s="1">
        <f t="shared" si="34"/>
        <v>0</v>
      </c>
      <c r="BR78" s="1">
        <f t="shared" si="34"/>
        <v>0</v>
      </c>
      <c r="BS78" s="1">
        <f t="shared" si="34"/>
        <v>0</v>
      </c>
      <c r="BT78" s="1">
        <f t="shared" si="34"/>
        <v>11</v>
      </c>
      <c r="BU78" s="1">
        <f t="shared" si="34"/>
        <v>0</v>
      </c>
      <c r="BV78" s="1">
        <f t="shared" si="34"/>
        <v>11</v>
      </c>
      <c r="BW78" s="1">
        <f t="shared" ref="BW78:DB78" si="35">SUBTOTAL(9,BW77:BW77)</f>
        <v>0</v>
      </c>
      <c r="BX78" s="1">
        <f t="shared" si="35"/>
        <v>0</v>
      </c>
      <c r="BY78" s="1">
        <f t="shared" si="35"/>
        <v>11</v>
      </c>
      <c r="BZ78" s="1">
        <f t="shared" si="35"/>
        <v>0</v>
      </c>
      <c r="CA78" s="1">
        <f t="shared" si="35"/>
        <v>0</v>
      </c>
      <c r="CB78" s="1">
        <f t="shared" si="35"/>
        <v>0</v>
      </c>
      <c r="CC78" s="1">
        <f t="shared" si="35"/>
        <v>11</v>
      </c>
      <c r="CD78" s="1">
        <f t="shared" si="35"/>
        <v>0</v>
      </c>
      <c r="CE78" s="1">
        <f t="shared" si="35"/>
        <v>0</v>
      </c>
      <c r="CF78" s="1">
        <f t="shared" si="35"/>
        <v>5</v>
      </c>
      <c r="CG78" s="1">
        <f t="shared" si="35"/>
        <v>0</v>
      </c>
      <c r="CH78" s="1">
        <f t="shared" si="35"/>
        <v>0</v>
      </c>
      <c r="CI78" s="1">
        <f t="shared" si="35"/>
        <v>0</v>
      </c>
      <c r="CJ78" s="1">
        <f t="shared" si="35"/>
        <v>15</v>
      </c>
      <c r="CK78" s="1">
        <f t="shared" si="35"/>
        <v>1</v>
      </c>
      <c r="CL78" s="1">
        <f t="shared" si="35"/>
        <v>1</v>
      </c>
      <c r="CM78" s="1">
        <f t="shared" si="35"/>
        <v>0</v>
      </c>
      <c r="CN78" s="1">
        <f t="shared" si="35"/>
        <v>1</v>
      </c>
      <c r="CO78" s="1">
        <f t="shared" si="35"/>
        <v>1</v>
      </c>
      <c r="CP78" s="1">
        <f t="shared" si="35"/>
        <v>2</v>
      </c>
      <c r="CQ78" s="1">
        <f t="shared" si="35"/>
        <v>3</v>
      </c>
      <c r="CR78" s="1">
        <f t="shared" si="35"/>
        <v>7</v>
      </c>
      <c r="CS78" s="1">
        <f t="shared" si="35"/>
        <v>1</v>
      </c>
      <c r="CT78" s="1">
        <f t="shared" si="35"/>
        <v>2</v>
      </c>
      <c r="CU78" s="1">
        <f t="shared" si="35"/>
        <v>0</v>
      </c>
      <c r="CV78" s="1">
        <f t="shared" si="35"/>
        <v>1</v>
      </c>
      <c r="CW78" s="1">
        <f t="shared" si="35"/>
        <v>2</v>
      </c>
      <c r="CX78" s="1">
        <f t="shared" si="35"/>
        <v>0</v>
      </c>
      <c r="CY78" s="1">
        <f t="shared" si="35"/>
        <v>1</v>
      </c>
    </row>
    <row r="79" spans="1:103">
      <c r="D79" s="5" t="s">
        <v>242</v>
      </c>
      <c r="K79" s="1">
        <f t="shared" ref="K79:AP79" si="36">SUBTOTAL(9,K70:K77)</f>
        <v>0</v>
      </c>
      <c r="L79" s="1">
        <f t="shared" si="36"/>
        <v>0</v>
      </c>
      <c r="M79" s="1">
        <f t="shared" si="36"/>
        <v>0</v>
      </c>
      <c r="N79" s="1">
        <f t="shared" si="36"/>
        <v>0</v>
      </c>
      <c r="O79" s="1">
        <f t="shared" si="36"/>
        <v>20</v>
      </c>
      <c r="P79" s="1">
        <f t="shared" si="36"/>
        <v>31</v>
      </c>
      <c r="Q79" s="1">
        <f t="shared" si="36"/>
        <v>0</v>
      </c>
      <c r="R79" s="1">
        <f t="shared" si="36"/>
        <v>12</v>
      </c>
      <c r="S79" s="1">
        <f t="shared" si="36"/>
        <v>63</v>
      </c>
      <c r="T79" s="1">
        <f t="shared" si="36"/>
        <v>0</v>
      </c>
      <c r="U79" s="1">
        <f t="shared" si="36"/>
        <v>0</v>
      </c>
      <c r="V79" s="1">
        <f t="shared" si="36"/>
        <v>0</v>
      </c>
      <c r="W79" s="1">
        <f t="shared" si="36"/>
        <v>0</v>
      </c>
      <c r="X79" s="1">
        <f t="shared" si="36"/>
        <v>0</v>
      </c>
      <c r="Y79" s="1">
        <f t="shared" si="36"/>
        <v>3</v>
      </c>
      <c r="Z79" s="1">
        <f t="shared" si="36"/>
        <v>0</v>
      </c>
      <c r="AA79" s="1">
        <f t="shared" si="36"/>
        <v>5</v>
      </c>
      <c r="AB79" s="1">
        <f t="shared" si="36"/>
        <v>8</v>
      </c>
      <c r="AC79" s="1">
        <f t="shared" si="36"/>
        <v>0</v>
      </c>
      <c r="AD79" s="1">
        <f t="shared" si="36"/>
        <v>0</v>
      </c>
      <c r="AE79" s="1">
        <f t="shared" si="36"/>
        <v>0</v>
      </c>
      <c r="AF79" s="1">
        <f t="shared" si="36"/>
        <v>1</v>
      </c>
      <c r="AG79" s="1">
        <f t="shared" si="36"/>
        <v>0</v>
      </c>
      <c r="AH79" s="1">
        <f t="shared" si="36"/>
        <v>14</v>
      </c>
      <c r="AI79" s="1">
        <f t="shared" si="36"/>
        <v>0</v>
      </c>
      <c r="AJ79" s="1">
        <f t="shared" si="36"/>
        <v>31</v>
      </c>
      <c r="AK79" s="1">
        <f t="shared" si="36"/>
        <v>46</v>
      </c>
      <c r="AL79" s="1">
        <f t="shared" si="36"/>
        <v>0</v>
      </c>
      <c r="AM79" s="1">
        <f t="shared" si="36"/>
        <v>0</v>
      </c>
      <c r="AN79" s="1">
        <f t="shared" si="36"/>
        <v>0</v>
      </c>
      <c r="AO79" s="1">
        <f t="shared" si="36"/>
        <v>0</v>
      </c>
      <c r="AP79" s="1">
        <f t="shared" si="36"/>
        <v>0</v>
      </c>
      <c r="AQ79" s="1">
        <f t="shared" ref="AQ79:BV79" si="37">SUBTOTAL(9,AQ70:AQ77)</f>
        <v>0</v>
      </c>
      <c r="AR79" s="1">
        <f t="shared" si="37"/>
        <v>0</v>
      </c>
      <c r="AS79" s="1">
        <f t="shared" si="37"/>
        <v>2</v>
      </c>
      <c r="AT79" s="1">
        <f t="shared" si="37"/>
        <v>2</v>
      </c>
      <c r="AU79" s="1">
        <f t="shared" si="37"/>
        <v>0</v>
      </c>
      <c r="AV79" s="1">
        <f t="shared" si="37"/>
        <v>0</v>
      </c>
      <c r="AW79" s="1">
        <f t="shared" si="37"/>
        <v>0</v>
      </c>
      <c r="AX79" s="1">
        <f t="shared" si="37"/>
        <v>0</v>
      </c>
      <c r="AY79" s="1">
        <f t="shared" si="37"/>
        <v>0</v>
      </c>
      <c r="AZ79" s="1">
        <f t="shared" si="37"/>
        <v>14</v>
      </c>
      <c r="BA79" s="1">
        <f t="shared" si="37"/>
        <v>0</v>
      </c>
      <c r="BB79" s="1">
        <f t="shared" si="37"/>
        <v>9</v>
      </c>
      <c r="BC79" s="1">
        <f t="shared" si="37"/>
        <v>23</v>
      </c>
      <c r="BD79" s="1">
        <f t="shared" si="37"/>
        <v>0</v>
      </c>
      <c r="BE79" s="1">
        <f t="shared" si="37"/>
        <v>0</v>
      </c>
      <c r="BF79" s="1">
        <f t="shared" si="37"/>
        <v>0</v>
      </c>
      <c r="BG79" s="1">
        <f t="shared" si="37"/>
        <v>0</v>
      </c>
      <c r="BH79" s="1">
        <f t="shared" si="37"/>
        <v>0</v>
      </c>
      <c r="BI79" s="1">
        <f t="shared" si="37"/>
        <v>0</v>
      </c>
      <c r="BJ79" s="1">
        <f t="shared" si="37"/>
        <v>0</v>
      </c>
      <c r="BK79" s="1">
        <f t="shared" si="37"/>
        <v>25</v>
      </c>
      <c r="BL79" s="1">
        <f t="shared" si="37"/>
        <v>25</v>
      </c>
      <c r="BM79" s="1">
        <f t="shared" si="37"/>
        <v>0</v>
      </c>
      <c r="BN79" s="1">
        <f t="shared" si="37"/>
        <v>0</v>
      </c>
      <c r="BO79" s="1">
        <f t="shared" si="37"/>
        <v>0</v>
      </c>
      <c r="BP79" s="1">
        <f t="shared" si="37"/>
        <v>1</v>
      </c>
      <c r="BQ79" s="1">
        <f t="shared" si="37"/>
        <v>20</v>
      </c>
      <c r="BR79" s="1">
        <f t="shared" si="37"/>
        <v>62</v>
      </c>
      <c r="BS79" s="1">
        <f t="shared" si="37"/>
        <v>0</v>
      </c>
      <c r="BT79" s="1">
        <f t="shared" si="37"/>
        <v>84</v>
      </c>
      <c r="BU79" s="1">
        <f t="shared" si="37"/>
        <v>0</v>
      </c>
      <c r="BV79" s="1">
        <f t="shared" si="37"/>
        <v>167</v>
      </c>
      <c r="BW79" s="1">
        <f t="shared" ref="BW79:CY79" si="38">SUBTOTAL(9,BW70:BW77)</f>
        <v>63</v>
      </c>
      <c r="BX79" s="1">
        <f t="shared" si="38"/>
        <v>8</v>
      </c>
      <c r="BY79" s="1">
        <f t="shared" si="38"/>
        <v>46</v>
      </c>
      <c r="BZ79" s="1">
        <f t="shared" si="38"/>
        <v>2</v>
      </c>
      <c r="CA79" s="1">
        <f t="shared" si="38"/>
        <v>23</v>
      </c>
      <c r="CB79" s="1">
        <f t="shared" si="38"/>
        <v>25</v>
      </c>
      <c r="CC79" s="1">
        <f t="shared" si="38"/>
        <v>167</v>
      </c>
      <c r="CD79" s="1">
        <f t="shared" si="38"/>
        <v>8</v>
      </c>
      <c r="CE79" s="1">
        <f t="shared" si="38"/>
        <v>4</v>
      </c>
      <c r="CF79" s="1">
        <f t="shared" si="38"/>
        <v>17</v>
      </c>
      <c r="CG79" s="1">
        <f t="shared" si="38"/>
        <v>1</v>
      </c>
      <c r="CH79" s="1">
        <f t="shared" si="38"/>
        <v>6</v>
      </c>
      <c r="CI79" s="1">
        <f t="shared" si="38"/>
        <v>83</v>
      </c>
      <c r="CJ79" s="1">
        <f t="shared" si="38"/>
        <v>204</v>
      </c>
      <c r="CK79" s="1">
        <f t="shared" si="38"/>
        <v>43</v>
      </c>
      <c r="CL79" s="1">
        <f t="shared" si="38"/>
        <v>26</v>
      </c>
      <c r="CM79" s="1">
        <f t="shared" si="38"/>
        <v>0</v>
      </c>
      <c r="CN79" s="1">
        <f t="shared" si="38"/>
        <v>6</v>
      </c>
      <c r="CO79" s="1">
        <f t="shared" si="38"/>
        <v>26</v>
      </c>
      <c r="CP79" s="1">
        <f t="shared" si="38"/>
        <v>10</v>
      </c>
      <c r="CQ79" s="1">
        <f t="shared" si="38"/>
        <v>21</v>
      </c>
      <c r="CR79" s="1">
        <f t="shared" si="38"/>
        <v>63</v>
      </c>
      <c r="CS79" s="1">
        <f t="shared" si="38"/>
        <v>21</v>
      </c>
      <c r="CT79" s="1">
        <f t="shared" si="38"/>
        <v>23</v>
      </c>
      <c r="CU79" s="1">
        <f t="shared" si="38"/>
        <v>5</v>
      </c>
      <c r="CV79" s="1">
        <f t="shared" si="38"/>
        <v>21</v>
      </c>
      <c r="CW79" s="1">
        <f t="shared" si="38"/>
        <v>23</v>
      </c>
      <c r="CX79" s="1">
        <f t="shared" si="38"/>
        <v>5</v>
      </c>
      <c r="CY79" s="1">
        <f t="shared" si="38"/>
        <v>6</v>
      </c>
    </row>
    <row r="80" spans="1:103">
      <c r="D80" s="1" t="s">
        <v>243</v>
      </c>
      <c r="BM80" s="1">
        <f>SUM(BM79,BM69,BM54)</f>
        <v>23</v>
      </c>
      <c r="BN80" s="1">
        <f t="shared" ref="BN80:CY80" si="39">SUM(BN79,BN69,BN54)</f>
        <v>5</v>
      </c>
      <c r="BO80" s="1">
        <f t="shared" si="39"/>
        <v>228</v>
      </c>
      <c r="BP80" s="1">
        <f t="shared" si="39"/>
        <v>19</v>
      </c>
      <c r="BQ80" s="1">
        <f t="shared" si="39"/>
        <v>262</v>
      </c>
      <c r="BR80" s="1">
        <f t="shared" si="39"/>
        <v>1727</v>
      </c>
      <c r="BS80" s="1">
        <f t="shared" si="39"/>
        <v>42</v>
      </c>
      <c r="BT80" s="1">
        <f t="shared" si="39"/>
        <v>829</v>
      </c>
      <c r="BU80" s="1">
        <f t="shared" si="39"/>
        <v>0</v>
      </c>
      <c r="BV80" s="1">
        <f t="shared" si="39"/>
        <v>3135</v>
      </c>
      <c r="BW80" s="1">
        <f t="shared" si="39"/>
        <v>358</v>
      </c>
      <c r="BX80" s="1">
        <f t="shared" si="39"/>
        <v>349</v>
      </c>
      <c r="BY80" s="1">
        <f t="shared" si="39"/>
        <v>1508</v>
      </c>
      <c r="BZ80" s="1">
        <f t="shared" si="39"/>
        <v>2</v>
      </c>
      <c r="CA80" s="1">
        <f t="shared" si="39"/>
        <v>701</v>
      </c>
      <c r="CB80" s="1">
        <f t="shared" si="39"/>
        <v>217</v>
      </c>
      <c r="CC80" s="1">
        <f t="shared" si="39"/>
        <v>3135</v>
      </c>
      <c r="CD80" s="1">
        <f t="shared" si="39"/>
        <v>45</v>
      </c>
      <c r="CE80" s="1">
        <f t="shared" si="39"/>
        <v>66</v>
      </c>
      <c r="CF80" s="1">
        <f t="shared" si="39"/>
        <v>215</v>
      </c>
      <c r="CG80" s="1">
        <f t="shared" si="39"/>
        <v>1</v>
      </c>
      <c r="CH80" s="1">
        <f t="shared" si="39"/>
        <v>83</v>
      </c>
      <c r="CI80" s="1">
        <f t="shared" si="39"/>
        <v>1254</v>
      </c>
      <c r="CJ80" s="1">
        <f t="shared" si="39"/>
        <v>1947</v>
      </c>
      <c r="CK80" s="1">
        <f t="shared" si="39"/>
        <v>279</v>
      </c>
      <c r="CL80" s="1">
        <f t="shared" si="39"/>
        <v>375</v>
      </c>
      <c r="CM80" s="1">
        <f t="shared" si="39"/>
        <v>2</v>
      </c>
      <c r="CN80" s="1">
        <f t="shared" si="39"/>
        <v>52</v>
      </c>
      <c r="CO80" s="1">
        <f t="shared" si="39"/>
        <v>373</v>
      </c>
      <c r="CP80" s="1">
        <f t="shared" si="39"/>
        <v>360</v>
      </c>
      <c r="CQ80" s="1">
        <f t="shared" si="39"/>
        <v>234</v>
      </c>
      <c r="CR80" s="1">
        <f t="shared" si="39"/>
        <v>1021</v>
      </c>
      <c r="CS80" s="1">
        <f t="shared" si="39"/>
        <v>383</v>
      </c>
      <c r="CT80" s="1">
        <f t="shared" si="39"/>
        <v>253</v>
      </c>
      <c r="CU80" s="1">
        <f t="shared" si="39"/>
        <v>86</v>
      </c>
      <c r="CV80" s="1">
        <f t="shared" si="39"/>
        <v>359</v>
      </c>
      <c r="CW80" s="1">
        <f t="shared" si="39"/>
        <v>244</v>
      </c>
      <c r="CX80" s="1">
        <f t="shared" si="39"/>
        <v>84</v>
      </c>
      <c r="CY80" s="1">
        <f t="shared" si="39"/>
        <v>54</v>
      </c>
    </row>
    <row r="82" spans="4:103">
      <c r="D82" s="1" t="s">
        <v>244</v>
      </c>
      <c r="BM82" s="1">
        <f>SUM(BM18,BM56,BM71)</f>
        <v>10</v>
      </c>
      <c r="BN82" s="1">
        <f t="shared" ref="BN82:CY82" si="40">SUM(BN18,BN56,BN71)</f>
        <v>2</v>
      </c>
      <c r="BO82" s="1">
        <f t="shared" si="40"/>
        <v>13</v>
      </c>
      <c r="BP82" s="1">
        <f t="shared" si="40"/>
        <v>5</v>
      </c>
      <c r="BQ82" s="1">
        <f t="shared" si="40"/>
        <v>16</v>
      </c>
      <c r="BR82" s="1">
        <f t="shared" si="40"/>
        <v>214</v>
      </c>
      <c r="BS82" s="1">
        <f t="shared" si="40"/>
        <v>0</v>
      </c>
      <c r="BT82" s="1">
        <f t="shared" si="40"/>
        <v>106</v>
      </c>
      <c r="BU82" s="1">
        <f t="shared" si="40"/>
        <v>0</v>
      </c>
      <c r="BV82" s="1">
        <f t="shared" si="40"/>
        <v>366</v>
      </c>
      <c r="BW82" s="1">
        <f t="shared" si="40"/>
        <v>25</v>
      </c>
      <c r="BX82" s="1">
        <f t="shared" si="40"/>
        <v>65</v>
      </c>
      <c r="BY82" s="1">
        <f t="shared" si="40"/>
        <v>201</v>
      </c>
      <c r="BZ82" s="1">
        <f t="shared" si="40"/>
        <v>0</v>
      </c>
      <c r="CA82" s="1">
        <f t="shared" si="40"/>
        <v>60</v>
      </c>
      <c r="CB82" s="1">
        <f t="shared" si="40"/>
        <v>15</v>
      </c>
      <c r="CC82" s="1">
        <f t="shared" si="40"/>
        <v>366</v>
      </c>
      <c r="CD82" s="1">
        <f t="shared" si="40"/>
        <v>3</v>
      </c>
      <c r="CE82" s="1">
        <f t="shared" si="40"/>
        <v>10</v>
      </c>
      <c r="CF82" s="1">
        <f t="shared" si="40"/>
        <v>33</v>
      </c>
      <c r="CG82" s="1">
        <f t="shared" si="40"/>
        <v>0</v>
      </c>
      <c r="CH82" s="1">
        <f t="shared" si="40"/>
        <v>8</v>
      </c>
      <c r="CI82" s="1">
        <f t="shared" si="40"/>
        <v>159</v>
      </c>
      <c r="CJ82" s="1">
        <f t="shared" si="40"/>
        <v>503</v>
      </c>
      <c r="CK82" s="1">
        <f t="shared" si="40"/>
        <v>43</v>
      </c>
      <c r="CL82" s="1">
        <f t="shared" si="40"/>
        <v>49</v>
      </c>
      <c r="CM82" s="1">
        <f t="shared" si="40"/>
        <v>0</v>
      </c>
      <c r="CN82" s="1">
        <f t="shared" si="40"/>
        <v>7</v>
      </c>
      <c r="CO82" s="1">
        <f t="shared" si="40"/>
        <v>49</v>
      </c>
      <c r="CP82" s="1">
        <f t="shared" si="40"/>
        <v>50</v>
      </c>
      <c r="CQ82" s="1">
        <f t="shared" si="40"/>
        <v>44</v>
      </c>
      <c r="CR82" s="1">
        <f t="shared" si="40"/>
        <v>150</v>
      </c>
      <c r="CS82" s="1">
        <f t="shared" si="40"/>
        <v>60</v>
      </c>
      <c r="CT82" s="1">
        <f t="shared" si="40"/>
        <v>27</v>
      </c>
      <c r="CU82" s="1">
        <f t="shared" si="40"/>
        <v>14</v>
      </c>
      <c r="CV82" s="1">
        <f t="shared" si="40"/>
        <v>54</v>
      </c>
      <c r="CW82" s="1">
        <f t="shared" si="40"/>
        <v>26</v>
      </c>
      <c r="CX82" s="1">
        <f t="shared" si="40"/>
        <v>14</v>
      </c>
      <c r="CY82" s="1">
        <f t="shared" si="40"/>
        <v>7</v>
      </c>
    </row>
    <row r="83" spans="4:103">
      <c r="D83" s="1" t="s">
        <v>245</v>
      </c>
      <c r="BM83" s="1">
        <f>SUM(BM35,BM68,BM76)</f>
        <v>13</v>
      </c>
      <c r="BN83" s="1">
        <f t="shared" ref="BN83:CY83" si="41">SUM(BN35,BN68,BN76)</f>
        <v>3</v>
      </c>
      <c r="BO83" s="1">
        <f t="shared" si="41"/>
        <v>84</v>
      </c>
      <c r="BP83" s="1">
        <f t="shared" si="41"/>
        <v>1</v>
      </c>
      <c r="BQ83" s="1">
        <f t="shared" si="41"/>
        <v>205</v>
      </c>
      <c r="BR83" s="1">
        <f t="shared" si="41"/>
        <v>954</v>
      </c>
      <c r="BS83" s="1">
        <f t="shared" si="41"/>
        <v>0</v>
      </c>
      <c r="BT83" s="1">
        <f t="shared" si="41"/>
        <v>468</v>
      </c>
      <c r="BU83" s="1">
        <f t="shared" si="41"/>
        <v>0</v>
      </c>
      <c r="BV83" s="1">
        <f t="shared" si="41"/>
        <v>1728</v>
      </c>
      <c r="BW83" s="1">
        <f t="shared" si="41"/>
        <v>268</v>
      </c>
      <c r="BX83" s="1">
        <f t="shared" si="41"/>
        <v>166</v>
      </c>
      <c r="BY83" s="1">
        <f t="shared" si="41"/>
        <v>691</v>
      </c>
      <c r="BZ83" s="1">
        <f t="shared" si="41"/>
        <v>2</v>
      </c>
      <c r="CA83" s="1">
        <f t="shared" si="41"/>
        <v>432</v>
      </c>
      <c r="CB83" s="1">
        <f t="shared" si="41"/>
        <v>169</v>
      </c>
      <c r="CC83" s="1">
        <f t="shared" si="41"/>
        <v>1728</v>
      </c>
      <c r="CD83" s="1">
        <f t="shared" si="41"/>
        <v>35</v>
      </c>
      <c r="CE83" s="1">
        <f t="shared" si="41"/>
        <v>35</v>
      </c>
      <c r="CF83" s="1">
        <f t="shared" si="41"/>
        <v>109</v>
      </c>
      <c r="CG83" s="1">
        <f t="shared" si="41"/>
        <v>1</v>
      </c>
      <c r="CH83" s="1">
        <f t="shared" si="41"/>
        <v>57</v>
      </c>
      <c r="CI83" s="1">
        <f t="shared" si="41"/>
        <v>441</v>
      </c>
      <c r="CJ83" s="1">
        <f t="shared" si="41"/>
        <v>788</v>
      </c>
      <c r="CK83" s="1">
        <f t="shared" si="41"/>
        <v>166</v>
      </c>
      <c r="CL83" s="1">
        <f t="shared" si="41"/>
        <v>213</v>
      </c>
      <c r="CM83" s="1">
        <f t="shared" si="41"/>
        <v>1</v>
      </c>
      <c r="CN83" s="1">
        <f t="shared" si="41"/>
        <v>30</v>
      </c>
      <c r="CO83" s="1">
        <f t="shared" si="41"/>
        <v>212</v>
      </c>
      <c r="CP83" s="1">
        <f t="shared" si="41"/>
        <v>220</v>
      </c>
      <c r="CQ83" s="1">
        <f t="shared" si="41"/>
        <v>149</v>
      </c>
      <c r="CR83" s="1">
        <f t="shared" si="41"/>
        <v>612</v>
      </c>
      <c r="CS83" s="1">
        <f t="shared" si="41"/>
        <v>197</v>
      </c>
      <c r="CT83" s="1">
        <f t="shared" si="41"/>
        <v>156</v>
      </c>
      <c r="CU83" s="1">
        <f t="shared" si="41"/>
        <v>49</v>
      </c>
      <c r="CV83" s="1">
        <f t="shared" si="41"/>
        <v>188</v>
      </c>
      <c r="CW83" s="1">
        <f t="shared" si="41"/>
        <v>152</v>
      </c>
      <c r="CX83" s="1">
        <f t="shared" si="41"/>
        <v>49</v>
      </c>
      <c r="CY83" s="1">
        <f t="shared" si="41"/>
        <v>31</v>
      </c>
    </row>
    <row r="84" spans="4:103">
      <c r="D84" s="1" t="s">
        <v>246</v>
      </c>
      <c r="BM84" s="1">
        <f>SUM(BM38)</f>
        <v>0</v>
      </c>
      <c r="BN84" s="1">
        <f t="shared" ref="BN84:CY84" si="42">SUM(BN38)</f>
        <v>0</v>
      </c>
      <c r="BO84" s="1">
        <f t="shared" si="42"/>
        <v>1</v>
      </c>
      <c r="BP84" s="1">
        <f t="shared" si="42"/>
        <v>2</v>
      </c>
      <c r="BQ84" s="1">
        <f t="shared" si="42"/>
        <v>6</v>
      </c>
      <c r="BR84" s="1">
        <f t="shared" si="42"/>
        <v>82</v>
      </c>
      <c r="BS84" s="1">
        <f t="shared" si="42"/>
        <v>0</v>
      </c>
      <c r="BT84" s="1">
        <f t="shared" si="42"/>
        <v>11</v>
      </c>
      <c r="BU84" s="1">
        <f t="shared" si="42"/>
        <v>0</v>
      </c>
      <c r="BV84" s="1">
        <f t="shared" si="42"/>
        <v>102</v>
      </c>
      <c r="BW84" s="1">
        <f t="shared" si="42"/>
        <v>21</v>
      </c>
      <c r="BX84" s="1">
        <f t="shared" si="42"/>
        <v>13</v>
      </c>
      <c r="BY84" s="1">
        <f t="shared" si="42"/>
        <v>36</v>
      </c>
      <c r="BZ84" s="1">
        <f t="shared" si="42"/>
        <v>0</v>
      </c>
      <c r="CA84" s="1">
        <f t="shared" si="42"/>
        <v>32</v>
      </c>
      <c r="CB84" s="1">
        <f t="shared" si="42"/>
        <v>0</v>
      </c>
      <c r="CC84" s="1">
        <f t="shared" si="42"/>
        <v>102</v>
      </c>
      <c r="CD84" s="1">
        <f t="shared" si="42"/>
        <v>1</v>
      </c>
      <c r="CE84" s="1">
        <f t="shared" si="42"/>
        <v>2</v>
      </c>
      <c r="CF84" s="1">
        <f t="shared" si="42"/>
        <v>6</v>
      </c>
      <c r="CG84" s="1">
        <f t="shared" si="42"/>
        <v>0</v>
      </c>
      <c r="CH84" s="1">
        <f t="shared" si="42"/>
        <v>3</v>
      </c>
      <c r="CI84" s="1">
        <f t="shared" si="42"/>
        <v>70</v>
      </c>
      <c r="CJ84" s="1">
        <f t="shared" si="42"/>
        <v>137</v>
      </c>
      <c r="CK84" s="1">
        <f t="shared" si="42"/>
        <v>14</v>
      </c>
      <c r="CL84" s="1">
        <f t="shared" si="42"/>
        <v>14</v>
      </c>
      <c r="CM84" s="1">
        <f t="shared" si="42"/>
        <v>0</v>
      </c>
      <c r="CN84" s="1">
        <f t="shared" si="42"/>
        <v>2</v>
      </c>
      <c r="CO84" s="1">
        <f t="shared" si="42"/>
        <v>14</v>
      </c>
      <c r="CP84" s="1">
        <f t="shared" si="42"/>
        <v>4</v>
      </c>
      <c r="CQ84" s="1">
        <f t="shared" si="42"/>
        <v>5</v>
      </c>
      <c r="CR84" s="1">
        <f t="shared" si="42"/>
        <v>25</v>
      </c>
      <c r="CS84" s="1">
        <f t="shared" si="42"/>
        <v>8</v>
      </c>
      <c r="CT84" s="1">
        <f t="shared" si="42"/>
        <v>8</v>
      </c>
      <c r="CU84" s="1">
        <f t="shared" si="42"/>
        <v>3</v>
      </c>
      <c r="CV84" s="1">
        <f t="shared" si="42"/>
        <v>8</v>
      </c>
      <c r="CW84" s="1">
        <f t="shared" si="42"/>
        <v>8</v>
      </c>
      <c r="CX84" s="1">
        <f t="shared" si="42"/>
        <v>3</v>
      </c>
      <c r="CY84" s="1">
        <f t="shared" si="42"/>
        <v>2</v>
      </c>
    </row>
    <row r="85" spans="4:103">
      <c r="D85" s="1" t="s">
        <v>247</v>
      </c>
      <c r="BM85" s="1">
        <f>SUM(BM49,BM78)</f>
        <v>0</v>
      </c>
      <c r="BN85" s="1">
        <f t="shared" ref="BN85:CY85" si="43">SUM(BN49,BN78)</f>
        <v>0</v>
      </c>
      <c r="BO85" s="1">
        <f t="shared" si="43"/>
        <v>129</v>
      </c>
      <c r="BP85" s="1">
        <f t="shared" si="43"/>
        <v>11</v>
      </c>
      <c r="BQ85" s="1">
        <f t="shared" si="43"/>
        <v>28</v>
      </c>
      <c r="BR85" s="1">
        <f t="shared" si="43"/>
        <v>416</v>
      </c>
      <c r="BS85" s="1">
        <f t="shared" si="43"/>
        <v>42</v>
      </c>
      <c r="BT85" s="1">
        <f t="shared" si="43"/>
        <v>208</v>
      </c>
      <c r="BU85" s="1">
        <f t="shared" si="43"/>
        <v>0</v>
      </c>
      <c r="BV85" s="1">
        <f t="shared" si="43"/>
        <v>834</v>
      </c>
      <c r="BW85" s="1">
        <f t="shared" si="43"/>
        <v>41</v>
      </c>
      <c r="BX85" s="1">
        <f t="shared" si="43"/>
        <v>94</v>
      </c>
      <c r="BY85" s="1">
        <f t="shared" si="43"/>
        <v>515</v>
      </c>
      <c r="BZ85" s="1">
        <f t="shared" si="43"/>
        <v>0</v>
      </c>
      <c r="CA85" s="1">
        <f t="shared" si="43"/>
        <v>151</v>
      </c>
      <c r="CB85" s="1">
        <f t="shared" si="43"/>
        <v>33</v>
      </c>
      <c r="CC85" s="1">
        <f t="shared" si="43"/>
        <v>834</v>
      </c>
      <c r="CD85" s="1">
        <f t="shared" si="43"/>
        <v>5</v>
      </c>
      <c r="CE85" s="1">
        <f t="shared" si="43"/>
        <v>16</v>
      </c>
      <c r="CF85" s="1">
        <f t="shared" si="43"/>
        <v>61</v>
      </c>
      <c r="CG85" s="1">
        <f t="shared" si="43"/>
        <v>0</v>
      </c>
      <c r="CH85" s="1">
        <f t="shared" si="43"/>
        <v>13</v>
      </c>
      <c r="CI85" s="1">
        <f t="shared" si="43"/>
        <v>558</v>
      </c>
      <c r="CJ85" s="1">
        <f t="shared" si="43"/>
        <v>479</v>
      </c>
      <c r="CK85" s="1">
        <f t="shared" si="43"/>
        <v>56</v>
      </c>
      <c r="CL85" s="1">
        <f t="shared" si="43"/>
        <v>87</v>
      </c>
      <c r="CM85" s="1">
        <f t="shared" si="43"/>
        <v>0</v>
      </c>
      <c r="CN85" s="1">
        <f t="shared" si="43"/>
        <v>11</v>
      </c>
      <c r="CO85" s="1">
        <f t="shared" si="43"/>
        <v>87</v>
      </c>
      <c r="CP85" s="1">
        <f t="shared" si="43"/>
        <v>77</v>
      </c>
      <c r="CQ85" s="1">
        <f t="shared" si="43"/>
        <v>34</v>
      </c>
      <c r="CR85" s="1">
        <f t="shared" si="43"/>
        <v>209</v>
      </c>
      <c r="CS85" s="1">
        <f t="shared" si="43"/>
        <v>97</v>
      </c>
      <c r="CT85" s="1">
        <f t="shared" si="43"/>
        <v>50</v>
      </c>
      <c r="CU85" s="1">
        <f t="shared" si="43"/>
        <v>17</v>
      </c>
      <c r="CV85" s="1">
        <f t="shared" si="43"/>
        <v>88</v>
      </c>
      <c r="CW85" s="1">
        <f t="shared" si="43"/>
        <v>46</v>
      </c>
      <c r="CX85" s="1">
        <f t="shared" si="43"/>
        <v>15</v>
      </c>
      <c r="CY85" s="1">
        <f t="shared" si="43"/>
        <v>11</v>
      </c>
    </row>
    <row r="86" spans="4:103">
      <c r="D86" s="1" t="s">
        <v>248</v>
      </c>
      <c r="BM86" s="1">
        <f>SUM(BM53)</f>
        <v>0</v>
      </c>
      <c r="BN86" s="1">
        <f t="shared" ref="BN86:CY86" si="44">SUM(BN53)</f>
        <v>0</v>
      </c>
      <c r="BO86" s="1">
        <f t="shared" si="44"/>
        <v>1</v>
      </c>
      <c r="BP86" s="1">
        <f t="shared" si="44"/>
        <v>0</v>
      </c>
      <c r="BQ86" s="1">
        <f t="shared" si="44"/>
        <v>7</v>
      </c>
      <c r="BR86" s="1">
        <f t="shared" si="44"/>
        <v>61</v>
      </c>
      <c r="BS86" s="1">
        <f t="shared" si="44"/>
        <v>0</v>
      </c>
      <c r="BT86" s="1">
        <f t="shared" si="44"/>
        <v>36</v>
      </c>
      <c r="BU86" s="1">
        <f t="shared" si="44"/>
        <v>0</v>
      </c>
      <c r="BV86" s="1">
        <f t="shared" si="44"/>
        <v>105</v>
      </c>
      <c r="BW86" s="1">
        <f t="shared" si="44"/>
        <v>3</v>
      </c>
      <c r="BX86" s="1">
        <f t="shared" si="44"/>
        <v>11</v>
      </c>
      <c r="BY86" s="1">
        <f t="shared" si="44"/>
        <v>65</v>
      </c>
      <c r="BZ86" s="1">
        <f t="shared" si="44"/>
        <v>0</v>
      </c>
      <c r="CA86" s="1">
        <f t="shared" si="44"/>
        <v>26</v>
      </c>
      <c r="CB86" s="1">
        <f t="shared" si="44"/>
        <v>0</v>
      </c>
      <c r="CC86" s="1">
        <f t="shared" si="44"/>
        <v>105</v>
      </c>
      <c r="CD86" s="1">
        <f t="shared" si="44"/>
        <v>1</v>
      </c>
      <c r="CE86" s="1">
        <f t="shared" si="44"/>
        <v>3</v>
      </c>
      <c r="CF86" s="1">
        <f t="shared" si="44"/>
        <v>6</v>
      </c>
      <c r="CG86" s="1">
        <f t="shared" si="44"/>
        <v>0</v>
      </c>
      <c r="CH86" s="1">
        <f t="shared" si="44"/>
        <v>2</v>
      </c>
      <c r="CI86" s="1">
        <f t="shared" si="44"/>
        <v>26</v>
      </c>
      <c r="CJ86" s="1">
        <f t="shared" si="44"/>
        <v>40</v>
      </c>
      <c r="CK86" s="1">
        <f t="shared" si="44"/>
        <v>0</v>
      </c>
      <c r="CL86" s="1">
        <f t="shared" si="44"/>
        <v>12</v>
      </c>
      <c r="CM86" s="1">
        <f t="shared" si="44"/>
        <v>1</v>
      </c>
      <c r="CN86" s="1">
        <f t="shared" si="44"/>
        <v>2</v>
      </c>
      <c r="CO86" s="1">
        <f t="shared" si="44"/>
        <v>11</v>
      </c>
      <c r="CP86" s="1">
        <f t="shared" si="44"/>
        <v>9</v>
      </c>
      <c r="CQ86" s="1">
        <f t="shared" si="44"/>
        <v>2</v>
      </c>
      <c r="CR86" s="1">
        <f t="shared" si="44"/>
        <v>25</v>
      </c>
      <c r="CS86" s="1">
        <f t="shared" si="44"/>
        <v>21</v>
      </c>
      <c r="CT86" s="1">
        <f t="shared" si="44"/>
        <v>12</v>
      </c>
      <c r="CU86" s="1">
        <f t="shared" si="44"/>
        <v>3</v>
      </c>
      <c r="CV86" s="1">
        <f t="shared" si="44"/>
        <v>21</v>
      </c>
      <c r="CW86" s="1">
        <f t="shared" si="44"/>
        <v>12</v>
      </c>
      <c r="CX86" s="1">
        <f t="shared" si="44"/>
        <v>3</v>
      </c>
      <c r="CY86" s="1">
        <f t="shared" si="44"/>
        <v>3</v>
      </c>
    </row>
    <row r="87" spans="4:103">
      <c r="D87" s="1" t="s">
        <v>243</v>
      </c>
      <c r="BM87" s="1">
        <f>SUM(BM82:BM86)</f>
        <v>23</v>
      </c>
      <c r="BN87" s="1">
        <f t="shared" ref="BN87:CY87" si="45">SUM(BN82:BN86)</f>
        <v>5</v>
      </c>
      <c r="BO87" s="1">
        <f t="shared" si="45"/>
        <v>228</v>
      </c>
      <c r="BP87" s="1">
        <f t="shared" si="45"/>
        <v>19</v>
      </c>
      <c r="BQ87" s="1">
        <f t="shared" si="45"/>
        <v>262</v>
      </c>
      <c r="BR87" s="1">
        <f t="shared" si="45"/>
        <v>1727</v>
      </c>
      <c r="BS87" s="1">
        <f t="shared" si="45"/>
        <v>42</v>
      </c>
      <c r="BT87" s="1">
        <f t="shared" si="45"/>
        <v>829</v>
      </c>
      <c r="BU87" s="1">
        <f t="shared" si="45"/>
        <v>0</v>
      </c>
      <c r="BV87" s="1">
        <f t="shared" si="45"/>
        <v>3135</v>
      </c>
      <c r="BW87" s="1">
        <f t="shared" si="45"/>
        <v>358</v>
      </c>
      <c r="BX87" s="1">
        <f t="shared" si="45"/>
        <v>349</v>
      </c>
      <c r="BY87" s="1">
        <f t="shared" si="45"/>
        <v>1508</v>
      </c>
      <c r="BZ87" s="1">
        <f t="shared" si="45"/>
        <v>2</v>
      </c>
      <c r="CA87" s="1">
        <f t="shared" si="45"/>
        <v>701</v>
      </c>
      <c r="CB87" s="1">
        <f t="shared" si="45"/>
        <v>217</v>
      </c>
      <c r="CC87" s="1">
        <f t="shared" si="45"/>
        <v>3135</v>
      </c>
      <c r="CD87" s="1">
        <f t="shared" si="45"/>
        <v>45</v>
      </c>
      <c r="CE87" s="1">
        <f t="shared" si="45"/>
        <v>66</v>
      </c>
      <c r="CF87" s="1">
        <f t="shared" si="45"/>
        <v>215</v>
      </c>
      <c r="CG87" s="1">
        <f t="shared" si="45"/>
        <v>1</v>
      </c>
      <c r="CH87" s="1">
        <f t="shared" si="45"/>
        <v>83</v>
      </c>
      <c r="CI87" s="1">
        <f t="shared" si="45"/>
        <v>1254</v>
      </c>
      <c r="CJ87" s="1">
        <f t="shared" si="45"/>
        <v>1947</v>
      </c>
      <c r="CK87" s="1">
        <f t="shared" si="45"/>
        <v>279</v>
      </c>
      <c r="CL87" s="1">
        <f t="shared" si="45"/>
        <v>375</v>
      </c>
      <c r="CM87" s="1">
        <f t="shared" si="45"/>
        <v>2</v>
      </c>
      <c r="CN87" s="1">
        <f t="shared" si="45"/>
        <v>52</v>
      </c>
      <c r="CO87" s="1">
        <f t="shared" si="45"/>
        <v>373</v>
      </c>
      <c r="CP87" s="1">
        <f t="shared" si="45"/>
        <v>360</v>
      </c>
      <c r="CQ87" s="1">
        <f t="shared" si="45"/>
        <v>234</v>
      </c>
      <c r="CR87" s="1">
        <f t="shared" si="45"/>
        <v>1021</v>
      </c>
      <c r="CS87" s="1">
        <f t="shared" si="45"/>
        <v>383</v>
      </c>
      <c r="CT87" s="1">
        <f t="shared" si="45"/>
        <v>253</v>
      </c>
      <c r="CU87" s="1">
        <f t="shared" si="45"/>
        <v>86</v>
      </c>
      <c r="CV87" s="1">
        <f t="shared" si="45"/>
        <v>359</v>
      </c>
      <c r="CW87" s="1">
        <f t="shared" si="45"/>
        <v>244</v>
      </c>
      <c r="CX87" s="1">
        <f t="shared" si="45"/>
        <v>84</v>
      </c>
      <c r="CY87" s="1">
        <f t="shared" si="45"/>
        <v>54</v>
      </c>
    </row>
  </sheetData>
  <sortState ref="A63:CY68">
    <sortCondition ref="D63:D68"/>
  </sortState>
  <mergeCells count="35">
    <mergeCell ref="CQ9:CQ10"/>
    <mergeCell ref="CR9:CR10"/>
    <mergeCell ref="CS9:CU9"/>
    <mergeCell ref="CV9:CX9"/>
    <mergeCell ref="BW9:CC9"/>
    <mergeCell ref="CI9:CI10"/>
    <mergeCell ref="CJ9:CJ10"/>
    <mergeCell ref="CK9:CK10"/>
    <mergeCell ref="CM9:CN9"/>
    <mergeCell ref="AU9:BC9"/>
    <mergeCell ref="CD9:CH9"/>
    <mergeCell ref="BM9:BV9"/>
    <mergeCell ref="CP9:CP10"/>
    <mergeCell ref="CO9:CO10"/>
    <mergeCell ref="G9:G10"/>
    <mergeCell ref="K9:S9"/>
    <mergeCell ref="T9:AB9"/>
    <mergeCell ref="AC9:AK9"/>
    <mergeCell ref="AL9:AT9"/>
    <mergeCell ref="A9:A10"/>
    <mergeCell ref="CL9:CL10"/>
    <mergeCell ref="CY9:CY10"/>
    <mergeCell ref="A2:K2"/>
    <mergeCell ref="A3:K3"/>
    <mergeCell ref="A5:K5"/>
    <mergeCell ref="A6:K6"/>
    <mergeCell ref="F9:F10"/>
    <mergeCell ref="E9:E10"/>
    <mergeCell ref="D9:D10"/>
    <mergeCell ref="C9:C10"/>
    <mergeCell ref="B9:B10"/>
    <mergeCell ref="BD9:BL9"/>
    <mergeCell ref="J9:J10"/>
    <mergeCell ref="I9:I10"/>
    <mergeCell ref="H9:H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Z188"/>
  <sheetViews>
    <sheetView tabSelected="1" workbookViewId="0">
      <selection activeCell="H11" sqref="H11"/>
    </sheetView>
  </sheetViews>
  <sheetFormatPr baseColWidth="10" defaultRowHeight="15" outlineLevelRow="2"/>
  <cols>
    <col min="1" max="1" width="12.42578125" style="1" bestFit="1" customWidth="1"/>
    <col min="2" max="2" width="84.28515625" style="1" bestFit="1" customWidth="1"/>
    <col min="3" max="3" width="7.28515625" style="1" bestFit="1" customWidth="1"/>
    <col min="4" max="4" width="10.140625" style="1" customWidth="1"/>
    <col min="5" max="5" width="9.140625" style="1" customWidth="1"/>
    <col min="6" max="6" width="7.7109375" style="1" customWidth="1"/>
    <col min="7" max="7" width="7" style="1" customWidth="1"/>
    <col min="8" max="8" width="6.140625" style="1" customWidth="1"/>
    <col min="9" max="9" width="4.28515625" style="1" customWidth="1"/>
    <col min="10" max="10" width="7.42578125" style="1" customWidth="1"/>
    <col min="11" max="12" width="4.28515625" style="1" hidden="1" customWidth="1"/>
    <col min="13" max="46" width="5.28515625" style="1" hidden="1" customWidth="1"/>
    <col min="47" max="47" width="8.28515625" style="1" bestFit="1" customWidth="1"/>
    <col min="48" max="48" width="12.85546875" style="1" customWidth="1"/>
    <col min="49" max="49" width="7.85546875" style="1" bestFit="1" customWidth="1"/>
    <col min="50" max="51" width="12.5703125" style="1" customWidth="1"/>
    <col min="52" max="52" width="13" style="1" customWidth="1"/>
    <col min="53" max="53" width="4.42578125" style="1" bestFit="1" customWidth="1"/>
    <col min="54" max="54" width="5.85546875" style="1" bestFit="1" customWidth="1"/>
    <col min="55" max="55" width="12.85546875" style="1" customWidth="1"/>
    <col min="56" max="56" width="6" style="1" bestFit="1" customWidth="1"/>
    <col min="57" max="59" width="12.7109375" style="1" customWidth="1"/>
    <col min="60" max="60" width="6.28515625" style="1" bestFit="1" customWidth="1"/>
    <col min="61" max="61" width="10.28515625" style="1" bestFit="1" customWidth="1"/>
    <col min="62" max="62" width="8.42578125" style="1" bestFit="1" customWidth="1"/>
    <col min="63" max="63" width="10.7109375" style="1" bestFit="1" customWidth="1"/>
    <col min="64" max="64" width="6" style="1" bestFit="1" customWidth="1"/>
    <col min="65" max="65" width="9.42578125" style="1" customWidth="1"/>
    <col min="66" max="69" width="6.28515625" style="1" bestFit="1" customWidth="1"/>
    <col min="70" max="70" width="6.28515625" style="1" customWidth="1"/>
    <col min="71" max="73" width="7.140625" style="1" customWidth="1"/>
    <col min="74" max="75" width="6.28515625" style="1" bestFit="1" customWidth="1"/>
    <col min="76" max="76" width="6.28515625" style="1" customWidth="1"/>
    <col min="77" max="77" width="8.85546875" style="1" customWidth="1"/>
  </cols>
  <sheetData>
    <row r="2" spans="1:78">
      <c r="A2" s="7" t="s">
        <v>232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78">
      <c r="A3" s="7" t="s">
        <v>233</v>
      </c>
      <c r="B3" s="7"/>
      <c r="C3" s="7"/>
      <c r="D3" s="7"/>
      <c r="E3" s="7"/>
      <c r="F3" s="7"/>
      <c r="G3" s="7"/>
      <c r="H3" s="7"/>
      <c r="I3" s="7"/>
      <c r="J3" s="7"/>
      <c r="K3" s="7"/>
    </row>
    <row r="5" spans="1:78">
      <c r="A5" s="7" t="s">
        <v>739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78">
      <c r="A6" s="7" t="s">
        <v>234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78" ht="15.75" thickBot="1"/>
    <row r="8" spans="1:78" s="9" customFormat="1" ht="15.75" customHeight="1" thickBot="1">
      <c r="A8" s="11" t="s">
        <v>224</v>
      </c>
      <c r="B8" s="11" t="s">
        <v>225</v>
      </c>
      <c r="C8" s="11" t="s">
        <v>226</v>
      </c>
      <c r="D8" s="11" t="s">
        <v>227</v>
      </c>
      <c r="E8" s="11" t="s">
        <v>228</v>
      </c>
      <c r="F8" s="11" t="s">
        <v>229</v>
      </c>
      <c r="G8" s="11" t="s">
        <v>230</v>
      </c>
      <c r="H8" s="11" t="s">
        <v>223</v>
      </c>
      <c r="I8" s="11" t="s">
        <v>222</v>
      </c>
      <c r="J8" s="11" t="s">
        <v>221</v>
      </c>
      <c r="K8" s="13" t="s">
        <v>251</v>
      </c>
      <c r="L8" s="13"/>
      <c r="M8" s="13"/>
      <c r="N8" s="13"/>
      <c r="O8" s="13"/>
      <c r="P8" s="13"/>
      <c r="Q8" s="13"/>
      <c r="R8" s="13"/>
      <c r="S8" s="13"/>
      <c r="T8" s="13" t="s">
        <v>252</v>
      </c>
      <c r="U8" s="13"/>
      <c r="V8" s="13"/>
      <c r="W8" s="13"/>
      <c r="X8" s="13"/>
      <c r="Y8" s="13"/>
      <c r="Z8" s="13"/>
      <c r="AA8" s="13"/>
      <c r="AB8" s="13"/>
      <c r="AC8" s="13" t="s">
        <v>253</v>
      </c>
      <c r="AD8" s="13"/>
      <c r="AE8" s="13"/>
      <c r="AF8" s="13"/>
      <c r="AG8" s="13"/>
      <c r="AH8" s="13"/>
      <c r="AI8" s="13"/>
      <c r="AJ8" s="13"/>
      <c r="AK8" s="13"/>
      <c r="AL8" s="13" t="s">
        <v>254</v>
      </c>
      <c r="AM8" s="13"/>
      <c r="AN8" s="13"/>
      <c r="AO8" s="13"/>
      <c r="AP8" s="13"/>
      <c r="AQ8" s="13"/>
      <c r="AR8" s="13"/>
      <c r="AS8" s="13"/>
      <c r="AT8" s="13"/>
      <c r="AU8" s="13" t="s">
        <v>255</v>
      </c>
      <c r="AV8" s="13"/>
      <c r="AW8" s="13"/>
      <c r="AX8" s="13"/>
      <c r="AY8" s="13"/>
      <c r="AZ8" s="13"/>
      <c r="BA8" s="13"/>
      <c r="BB8" s="13"/>
      <c r="BC8" s="13"/>
      <c r="BD8" s="13"/>
      <c r="BE8" s="11" t="s">
        <v>201</v>
      </c>
      <c r="BF8" s="11" t="s">
        <v>256</v>
      </c>
      <c r="BG8" s="11" t="s">
        <v>257</v>
      </c>
      <c r="BH8" s="13" t="s">
        <v>258</v>
      </c>
      <c r="BI8" s="13"/>
      <c r="BJ8" s="13"/>
      <c r="BK8" s="13"/>
      <c r="BL8" s="13"/>
      <c r="BM8" s="11" t="s">
        <v>259</v>
      </c>
      <c r="BN8" s="13" t="s">
        <v>205</v>
      </c>
      <c r="BO8" s="13"/>
      <c r="BP8" s="13" t="s">
        <v>260</v>
      </c>
      <c r="BQ8" s="13"/>
      <c r="BR8" s="13"/>
      <c r="BS8" s="13" t="s">
        <v>261</v>
      </c>
      <c r="BT8" s="13"/>
      <c r="BU8" s="13"/>
      <c r="BV8" s="13" t="s">
        <v>209</v>
      </c>
      <c r="BW8" s="13"/>
      <c r="BX8" s="13"/>
      <c r="BY8" s="11" t="s">
        <v>262</v>
      </c>
      <c r="BZ8" s="11" t="s">
        <v>250</v>
      </c>
    </row>
    <row r="9" spans="1:78" s="9" customFormat="1" ht="37.5" customHeight="1" thickBot="1">
      <c r="A9" s="11"/>
      <c r="B9" s="11"/>
      <c r="C9" s="11"/>
      <c r="D9" s="11"/>
      <c r="E9" s="11"/>
      <c r="F9" s="11"/>
      <c r="G9" s="11"/>
      <c r="H9" s="11"/>
      <c r="I9" s="11"/>
      <c r="J9" s="11"/>
      <c r="K9" s="14" t="s">
        <v>183</v>
      </c>
      <c r="L9" s="14" t="s">
        <v>184</v>
      </c>
      <c r="M9" s="14" t="s">
        <v>185</v>
      </c>
      <c r="N9" s="14" t="s">
        <v>186</v>
      </c>
      <c r="O9" s="14" t="s">
        <v>187</v>
      </c>
      <c r="P9" s="14" t="s">
        <v>188</v>
      </c>
      <c r="Q9" s="14" t="s">
        <v>189</v>
      </c>
      <c r="R9" s="14" t="s">
        <v>190</v>
      </c>
      <c r="S9" s="14" t="s">
        <v>191</v>
      </c>
      <c r="T9" s="14" t="s">
        <v>183</v>
      </c>
      <c r="U9" s="14" t="s">
        <v>184</v>
      </c>
      <c r="V9" s="14" t="s">
        <v>185</v>
      </c>
      <c r="W9" s="14" t="s">
        <v>186</v>
      </c>
      <c r="X9" s="14" t="s">
        <v>187</v>
      </c>
      <c r="Y9" s="14" t="s">
        <v>188</v>
      </c>
      <c r="Z9" s="14" t="s">
        <v>189</v>
      </c>
      <c r="AA9" s="14" t="s">
        <v>190</v>
      </c>
      <c r="AB9" s="14" t="s">
        <v>191</v>
      </c>
      <c r="AC9" s="14" t="s">
        <v>183</v>
      </c>
      <c r="AD9" s="14" t="s">
        <v>184</v>
      </c>
      <c r="AE9" s="14" t="s">
        <v>185</v>
      </c>
      <c r="AF9" s="14" t="s">
        <v>186</v>
      </c>
      <c r="AG9" s="14" t="s">
        <v>187</v>
      </c>
      <c r="AH9" s="14" t="s">
        <v>188</v>
      </c>
      <c r="AI9" s="14" t="s">
        <v>189</v>
      </c>
      <c r="AJ9" s="14" t="s">
        <v>190</v>
      </c>
      <c r="AK9" s="14" t="s">
        <v>191</v>
      </c>
      <c r="AL9" s="14" t="s">
        <v>183</v>
      </c>
      <c r="AM9" s="14" t="s">
        <v>184</v>
      </c>
      <c r="AN9" s="14" t="s">
        <v>185</v>
      </c>
      <c r="AO9" s="14" t="s">
        <v>186</v>
      </c>
      <c r="AP9" s="14" t="s">
        <v>187</v>
      </c>
      <c r="AQ9" s="14" t="s">
        <v>188</v>
      </c>
      <c r="AR9" s="14" t="s">
        <v>189</v>
      </c>
      <c r="AS9" s="14" t="s">
        <v>190</v>
      </c>
      <c r="AT9" s="14" t="s">
        <v>191</v>
      </c>
      <c r="AU9" s="14" t="s">
        <v>183</v>
      </c>
      <c r="AV9" s="14" t="s">
        <v>184</v>
      </c>
      <c r="AW9" s="14" t="s">
        <v>185</v>
      </c>
      <c r="AX9" s="14" t="s">
        <v>186</v>
      </c>
      <c r="AY9" s="14" t="s">
        <v>187</v>
      </c>
      <c r="AZ9" s="14" t="s">
        <v>188</v>
      </c>
      <c r="BA9" s="14" t="s">
        <v>189</v>
      </c>
      <c r="BB9" s="14" t="s">
        <v>190</v>
      </c>
      <c r="BC9" s="14" t="s">
        <v>220</v>
      </c>
      <c r="BD9" s="14" t="s">
        <v>191</v>
      </c>
      <c r="BE9" s="11"/>
      <c r="BF9" s="11"/>
      <c r="BG9" s="11"/>
      <c r="BH9" s="14" t="s">
        <v>192</v>
      </c>
      <c r="BI9" s="14" t="s">
        <v>193</v>
      </c>
      <c r="BJ9" s="14" t="s">
        <v>194</v>
      </c>
      <c r="BK9" s="14" t="s">
        <v>195</v>
      </c>
      <c r="BL9" s="14" t="s">
        <v>191</v>
      </c>
      <c r="BM9" s="11"/>
      <c r="BN9" s="14" t="s">
        <v>206</v>
      </c>
      <c r="BO9" s="14" t="s">
        <v>207</v>
      </c>
      <c r="BP9" s="14" t="s">
        <v>263</v>
      </c>
      <c r="BQ9" s="14" t="s">
        <v>264</v>
      </c>
      <c r="BR9" s="14" t="s">
        <v>191</v>
      </c>
      <c r="BS9" s="14" t="s">
        <v>263</v>
      </c>
      <c r="BT9" s="14" t="s">
        <v>264</v>
      </c>
      <c r="BU9" s="14" t="s">
        <v>191</v>
      </c>
      <c r="BV9" s="14" t="s">
        <v>263</v>
      </c>
      <c r="BW9" s="14" t="s">
        <v>264</v>
      </c>
      <c r="BX9" s="14" t="s">
        <v>191</v>
      </c>
      <c r="BY9" s="11"/>
      <c r="BZ9" s="11"/>
    </row>
    <row r="10" spans="1:78">
      <c r="BE10" s="12"/>
      <c r="BF10" s="12"/>
      <c r="BG10" s="12"/>
      <c r="BY10" s="12"/>
      <c r="BZ10" s="12"/>
    </row>
    <row r="11" spans="1:78" outlineLevel="2">
      <c r="A11" s="1" t="s">
        <v>265</v>
      </c>
      <c r="B11" s="1" t="s">
        <v>266</v>
      </c>
      <c r="C11" s="1" t="s">
        <v>24</v>
      </c>
      <c r="D11" s="1" t="s">
        <v>37</v>
      </c>
      <c r="E11" s="1" t="s">
        <v>50</v>
      </c>
      <c r="F11" s="1" t="s">
        <v>5</v>
      </c>
      <c r="G11" s="1" t="s">
        <v>50</v>
      </c>
      <c r="H11" s="1" t="s">
        <v>267</v>
      </c>
      <c r="I11" s="1" t="s">
        <v>54</v>
      </c>
      <c r="J11" s="1" t="s">
        <v>8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1</v>
      </c>
      <c r="AG11" s="1">
        <v>1</v>
      </c>
      <c r="AH11" s="1">
        <v>20</v>
      </c>
      <c r="AI11" s="1">
        <v>0</v>
      </c>
      <c r="AJ11" s="1">
        <v>0</v>
      </c>
      <c r="AK11" s="1">
        <v>22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1</v>
      </c>
      <c r="AY11" s="1">
        <v>1</v>
      </c>
      <c r="AZ11" s="1">
        <v>20</v>
      </c>
      <c r="BA11" s="1">
        <v>0</v>
      </c>
      <c r="BB11" s="1">
        <v>0</v>
      </c>
      <c r="BC11" s="1">
        <v>89</v>
      </c>
      <c r="BD11" s="1">
        <f t="shared" ref="BD11:BD29" si="0">SUM(AU11:BC11)</f>
        <v>111</v>
      </c>
      <c r="BE11" s="1">
        <v>510</v>
      </c>
      <c r="BF11" s="1">
        <v>33</v>
      </c>
      <c r="BG11" s="1">
        <v>119</v>
      </c>
      <c r="BH11" s="1">
        <v>0</v>
      </c>
      <c r="BI11" s="1">
        <v>0</v>
      </c>
      <c r="BJ11" s="1">
        <v>111</v>
      </c>
      <c r="BK11" s="1">
        <v>0</v>
      </c>
      <c r="BL11" s="1">
        <v>111</v>
      </c>
      <c r="BM11" s="1">
        <v>9</v>
      </c>
      <c r="BO11" s="1">
        <v>1</v>
      </c>
      <c r="BP11" s="1">
        <v>3</v>
      </c>
      <c r="BQ11" s="1">
        <v>6</v>
      </c>
      <c r="BR11" s="1">
        <v>9</v>
      </c>
      <c r="BS11" s="1">
        <v>2</v>
      </c>
      <c r="BT11" s="1">
        <v>2</v>
      </c>
      <c r="BU11" s="1">
        <v>4</v>
      </c>
      <c r="BV11" s="1">
        <v>0</v>
      </c>
      <c r="BW11" s="1">
        <v>1</v>
      </c>
      <c r="BX11" s="1">
        <v>1</v>
      </c>
      <c r="BY11" s="1">
        <v>15</v>
      </c>
      <c r="BZ11" s="1">
        <v>1</v>
      </c>
    </row>
    <row r="12" spans="1:78" outlineLevel="2">
      <c r="A12" s="1" t="s">
        <v>268</v>
      </c>
      <c r="B12" s="1" t="s">
        <v>269</v>
      </c>
      <c r="C12" s="1" t="s">
        <v>11</v>
      </c>
      <c r="D12" s="1" t="s">
        <v>37</v>
      </c>
      <c r="E12" s="1" t="s">
        <v>50</v>
      </c>
      <c r="F12" s="1" t="s">
        <v>5</v>
      </c>
      <c r="G12" s="1" t="s">
        <v>50</v>
      </c>
      <c r="H12" s="1" t="s">
        <v>270</v>
      </c>
      <c r="I12" s="1" t="s">
        <v>54</v>
      </c>
      <c r="J12" s="1" t="s">
        <v>8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2</v>
      </c>
      <c r="AE12" s="1">
        <v>0</v>
      </c>
      <c r="AF12" s="1">
        <v>0</v>
      </c>
      <c r="AG12" s="1">
        <v>1</v>
      </c>
      <c r="AH12" s="1">
        <v>12</v>
      </c>
      <c r="AI12" s="1">
        <v>2</v>
      </c>
      <c r="AJ12" s="1">
        <v>35</v>
      </c>
      <c r="AK12" s="1">
        <v>52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2</v>
      </c>
      <c r="AW12" s="1">
        <v>0</v>
      </c>
      <c r="AX12" s="1">
        <v>0</v>
      </c>
      <c r="AY12" s="1">
        <v>1</v>
      </c>
      <c r="AZ12" s="1">
        <v>12</v>
      </c>
      <c r="BA12" s="1">
        <v>2</v>
      </c>
      <c r="BB12" s="1">
        <v>35</v>
      </c>
      <c r="BC12" s="1">
        <v>79</v>
      </c>
      <c r="BD12" s="1">
        <f t="shared" si="0"/>
        <v>131</v>
      </c>
      <c r="BE12" s="1">
        <v>833</v>
      </c>
      <c r="BF12" s="1">
        <v>42</v>
      </c>
      <c r="BG12" s="1">
        <v>69</v>
      </c>
      <c r="BH12" s="1">
        <v>0</v>
      </c>
      <c r="BI12" s="1">
        <v>0</v>
      </c>
      <c r="BJ12" s="1">
        <v>131</v>
      </c>
      <c r="BK12" s="1">
        <v>0</v>
      </c>
      <c r="BL12" s="1">
        <v>131</v>
      </c>
      <c r="BM12" s="1">
        <v>8</v>
      </c>
      <c r="BO12" s="1">
        <v>1</v>
      </c>
      <c r="BP12" s="1">
        <v>2</v>
      </c>
      <c r="BQ12" s="1">
        <v>6</v>
      </c>
      <c r="BR12" s="1">
        <v>8</v>
      </c>
      <c r="BS12" s="1">
        <v>2</v>
      </c>
      <c r="BT12" s="1">
        <v>1</v>
      </c>
      <c r="BU12" s="1">
        <v>3</v>
      </c>
      <c r="BV12" s="1">
        <v>0</v>
      </c>
      <c r="BW12" s="1">
        <v>1</v>
      </c>
      <c r="BX12" s="1">
        <v>1</v>
      </c>
      <c r="BY12" s="1">
        <v>13</v>
      </c>
      <c r="BZ12" s="1">
        <v>1</v>
      </c>
    </row>
    <row r="13" spans="1:78" outlineLevel="2">
      <c r="A13" s="1" t="s">
        <v>271</v>
      </c>
      <c r="B13" s="1" t="s">
        <v>272</v>
      </c>
      <c r="C13" s="1" t="s">
        <v>11</v>
      </c>
      <c r="D13" s="1" t="s">
        <v>37</v>
      </c>
      <c r="E13" s="1" t="s">
        <v>50</v>
      </c>
      <c r="F13" s="1" t="s">
        <v>5</v>
      </c>
      <c r="G13" s="1" t="s">
        <v>50</v>
      </c>
      <c r="H13" s="1" t="s">
        <v>273</v>
      </c>
      <c r="I13" s="1" t="s">
        <v>182</v>
      </c>
      <c r="J13" s="1" t="s">
        <v>8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1</v>
      </c>
      <c r="AG13" s="1">
        <v>1</v>
      </c>
      <c r="AH13" s="1">
        <v>8</v>
      </c>
      <c r="AI13" s="1">
        <v>2</v>
      </c>
      <c r="AJ13" s="1">
        <v>0</v>
      </c>
      <c r="AK13" s="1">
        <v>12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1</v>
      </c>
      <c r="AY13" s="1">
        <v>1</v>
      </c>
      <c r="AZ13" s="1">
        <v>8</v>
      </c>
      <c r="BA13" s="1">
        <v>2</v>
      </c>
      <c r="BB13" s="1">
        <v>0</v>
      </c>
      <c r="BC13" s="1">
        <v>139</v>
      </c>
      <c r="BD13" s="1">
        <f t="shared" si="0"/>
        <v>151</v>
      </c>
      <c r="BE13" s="1">
        <v>1002</v>
      </c>
      <c r="BF13" s="1">
        <v>48</v>
      </c>
      <c r="BG13" s="1">
        <v>73</v>
      </c>
      <c r="BH13" s="1">
        <v>0</v>
      </c>
      <c r="BI13" s="1">
        <v>16</v>
      </c>
      <c r="BJ13" s="1">
        <v>135</v>
      </c>
      <c r="BK13" s="1">
        <v>0</v>
      </c>
      <c r="BL13" s="1">
        <v>151</v>
      </c>
      <c r="BM13" s="1">
        <v>9</v>
      </c>
      <c r="BO13" s="1">
        <v>1</v>
      </c>
      <c r="BP13" s="1">
        <v>1</v>
      </c>
      <c r="BQ13" s="1">
        <v>8</v>
      </c>
      <c r="BR13" s="1">
        <v>9</v>
      </c>
      <c r="BS13" s="1">
        <v>0</v>
      </c>
      <c r="BT13" s="1">
        <v>7</v>
      </c>
      <c r="BU13" s="1">
        <v>7</v>
      </c>
      <c r="BV13" s="1">
        <v>0</v>
      </c>
      <c r="BW13" s="1">
        <v>1</v>
      </c>
      <c r="BX13" s="1">
        <v>1</v>
      </c>
      <c r="BY13" s="1">
        <v>18</v>
      </c>
      <c r="BZ13" s="1">
        <v>1</v>
      </c>
    </row>
    <row r="14" spans="1:78" outlineLevel="2">
      <c r="A14" s="1" t="s">
        <v>274</v>
      </c>
      <c r="B14" s="1" t="s">
        <v>275</v>
      </c>
      <c r="C14" s="1" t="s">
        <v>24</v>
      </c>
      <c r="D14" s="1" t="s">
        <v>37</v>
      </c>
      <c r="E14" s="1" t="s">
        <v>50</v>
      </c>
      <c r="F14" s="1" t="s">
        <v>5</v>
      </c>
      <c r="G14" s="1" t="s">
        <v>50</v>
      </c>
      <c r="H14" s="1" t="s">
        <v>273</v>
      </c>
      <c r="I14" s="1" t="s">
        <v>182</v>
      </c>
      <c r="J14" s="1" t="s">
        <v>8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12</v>
      </c>
      <c r="AI14" s="1">
        <v>0</v>
      </c>
      <c r="AJ14" s="1">
        <v>0</v>
      </c>
      <c r="AK14" s="1">
        <v>12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12</v>
      </c>
      <c r="BA14" s="1">
        <v>0</v>
      </c>
      <c r="BB14" s="1">
        <v>0</v>
      </c>
      <c r="BC14" s="1">
        <v>106</v>
      </c>
      <c r="BD14" s="1">
        <f t="shared" si="0"/>
        <v>118</v>
      </c>
      <c r="BE14" s="1">
        <v>245</v>
      </c>
      <c r="BF14" s="1">
        <v>30</v>
      </c>
      <c r="BG14" s="1">
        <v>42</v>
      </c>
      <c r="BH14" s="1">
        <v>0</v>
      </c>
      <c r="BI14" s="1">
        <v>0</v>
      </c>
      <c r="BJ14" s="1">
        <v>118</v>
      </c>
      <c r="BK14" s="1">
        <v>0</v>
      </c>
      <c r="BL14" s="1">
        <v>118</v>
      </c>
      <c r="BM14" s="1">
        <v>10</v>
      </c>
      <c r="BO14" s="1">
        <v>1</v>
      </c>
      <c r="BP14" s="1">
        <v>1</v>
      </c>
      <c r="BQ14" s="1">
        <v>9</v>
      </c>
      <c r="BR14" s="1">
        <v>10</v>
      </c>
      <c r="BS14" s="1">
        <v>1</v>
      </c>
      <c r="BT14" s="1">
        <v>4</v>
      </c>
      <c r="BU14" s="1">
        <v>5</v>
      </c>
      <c r="BV14" s="1">
        <v>0</v>
      </c>
      <c r="BW14" s="1">
        <v>1</v>
      </c>
      <c r="BX14" s="1">
        <v>1</v>
      </c>
      <c r="BY14" s="1">
        <v>17</v>
      </c>
      <c r="BZ14" s="1">
        <v>1</v>
      </c>
    </row>
    <row r="15" spans="1:78" outlineLevel="2">
      <c r="A15" s="1" t="s">
        <v>276</v>
      </c>
      <c r="B15" s="1" t="s">
        <v>277</v>
      </c>
      <c r="C15" s="1" t="s">
        <v>11</v>
      </c>
      <c r="D15" s="1" t="s">
        <v>37</v>
      </c>
      <c r="E15" s="1" t="s">
        <v>50</v>
      </c>
      <c r="F15" s="1" t="s">
        <v>5</v>
      </c>
      <c r="G15" s="1" t="s">
        <v>50</v>
      </c>
      <c r="H15" s="1" t="s">
        <v>278</v>
      </c>
      <c r="I15" s="1" t="s">
        <v>111</v>
      </c>
      <c r="J15" s="1" t="s">
        <v>8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1</v>
      </c>
      <c r="Y15" s="1">
        <v>0</v>
      </c>
      <c r="Z15" s="1">
        <v>0</v>
      </c>
      <c r="AA15" s="1">
        <v>0</v>
      </c>
      <c r="AB15" s="1">
        <v>1</v>
      </c>
      <c r="AC15" s="1">
        <v>0</v>
      </c>
      <c r="AD15" s="1">
        <v>1</v>
      </c>
      <c r="AE15" s="1">
        <v>0</v>
      </c>
      <c r="AF15" s="1">
        <v>1</v>
      </c>
      <c r="AG15" s="1">
        <v>1</v>
      </c>
      <c r="AH15" s="1">
        <v>5</v>
      </c>
      <c r="AI15" s="1">
        <v>5</v>
      </c>
      <c r="AJ15" s="1">
        <v>3</v>
      </c>
      <c r="AK15" s="1">
        <v>16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1</v>
      </c>
      <c r="AW15" s="1">
        <v>0</v>
      </c>
      <c r="AX15" s="1">
        <v>1</v>
      </c>
      <c r="AY15" s="1">
        <v>2</v>
      </c>
      <c r="AZ15" s="1">
        <v>5</v>
      </c>
      <c r="BA15" s="1">
        <v>5</v>
      </c>
      <c r="BB15" s="1">
        <v>3</v>
      </c>
      <c r="BC15" s="1">
        <v>129</v>
      </c>
      <c r="BD15" s="1">
        <f t="shared" si="0"/>
        <v>146</v>
      </c>
      <c r="BE15" s="1">
        <v>1063</v>
      </c>
      <c r="BF15" s="1">
        <v>52</v>
      </c>
      <c r="BG15" s="1">
        <v>104</v>
      </c>
      <c r="BH15" s="1">
        <v>0</v>
      </c>
      <c r="BI15" s="1">
        <v>37</v>
      </c>
      <c r="BJ15" s="1">
        <v>109</v>
      </c>
      <c r="BK15" s="1">
        <v>0</v>
      </c>
      <c r="BL15" s="1">
        <v>146</v>
      </c>
      <c r="BM15" s="1">
        <v>7</v>
      </c>
      <c r="BO15" s="1">
        <v>1</v>
      </c>
      <c r="BP15" s="1">
        <v>1</v>
      </c>
      <c r="BQ15" s="1">
        <v>6</v>
      </c>
      <c r="BR15" s="1">
        <v>7</v>
      </c>
      <c r="BS15" s="1">
        <v>0</v>
      </c>
      <c r="BT15" s="1">
        <v>3</v>
      </c>
      <c r="BU15" s="1">
        <v>3</v>
      </c>
      <c r="BV15" s="1">
        <v>0</v>
      </c>
      <c r="BW15" s="1">
        <v>1</v>
      </c>
      <c r="BX15" s="1">
        <v>1</v>
      </c>
      <c r="BY15" s="1">
        <v>12</v>
      </c>
      <c r="BZ15" s="1">
        <v>1</v>
      </c>
    </row>
    <row r="16" spans="1:78" outlineLevel="2">
      <c r="A16" s="1" t="s">
        <v>279</v>
      </c>
      <c r="B16" s="1" t="s">
        <v>280</v>
      </c>
      <c r="C16" s="1" t="s">
        <v>11</v>
      </c>
      <c r="D16" s="1" t="s">
        <v>37</v>
      </c>
      <c r="E16" s="1" t="s">
        <v>50</v>
      </c>
      <c r="F16" s="1" t="s">
        <v>51</v>
      </c>
      <c r="G16" s="1" t="s">
        <v>52</v>
      </c>
      <c r="H16" s="1" t="s">
        <v>53</v>
      </c>
      <c r="I16" s="1" t="s">
        <v>54</v>
      </c>
      <c r="J16" s="1" t="s">
        <v>8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1</v>
      </c>
      <c r="AH16" s="1">
        <v>19</v>
      </c>
      <c r="AI16" s="1">
        <v>0</v>
      </c>
      <c r="AJ16" s="1">
        <v>0</v>
      </c>
      <c r="AK16" s="1">
        <v>20</v>
      </c>
      <c r="AL16" s="1">
        <v>0</v>
      </c>
      <c r="AM16" s="1">
        <v>0</v>
      </c>
      <c r="AN16" s="1">
        <v>0</v>
      </c>
      <c r="AO16" s="1">
        <v>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1</v>
      </c>
      <c r="AZ16" s="1">
        <v>19</v>
      </c>
      <c r="BA16" s="1">
        <v>0</v>
      </c>
      <c r="BB16" s="1">
        <v>0</v>
      </c>
      <c r="BC16" s="1">
        <v>56</v>
      </c>
      <c r="BD16" s="1">
        <f t="shared" si="0"/>
        <v>76</v>
      </c>
      <c r="BE16" s="1">
        <v>686</v>
      </c>
      <c r="BF16" s="1">
        <v>38</v>
      </c>
      <c r="BG16" s="1">
        <v>95</v>
      </c>
      <c r="BH16" s="1">
        <v>0</v>
      </c>
      <c r="BI16" s="1">
        <v>0</v>
      </c>
      <c r="BJ16" s="1">
        <v>76</v>
      </c>
      <c r="BK16" s="1">
        <v>0</v>
      </c>
      <c r="BL16" s="1">
        <v>76</v>
      </c>
      <c r="BM16" s="1">
        <v>5</v>
      </c>
      <c r="BO16" s="1">
        <v>1</v>
      </c>
      <c r="BP16" s="1">
        <v>1</v>
      </c>
      <c r="BQ16" s="1">
        <v>4</v>
      </c>
      <c r="BR16" s="1">
        <v>5</v>
      </c>
      <c r="BS16" s="1">
        <v>0</v>
      </c>
      <c r="BT16" s="1">
        <v>3</v>
      </c>
      <c r="BU16" s="1">
        <v>3</v>
      </c>
      <c r="BV16" s="1">
        <v>0</v>
      </c>
      <c r="BW16" s="1">
        <v>1</v>
      </c>
      <c r="BX16" s="1">
        <v>1</v>
      </c>
      <c r="BY16" s="1">
        <v>10</v>
      </c>
      <c r="BZ16" s="1">
        <v>1</v>
      </c>
    </row>
    <row r="17" spans="1:78" outlineLevel="2">
      <c r="A17" s="1" t="s">
        <v>281</v>
      </c>
      <c r="B17" s="1" t="s">
        <v>282</v>
      </c>
      <c r="C17" s="1" t="s">
        <v>11</v>
      </c>
      <c r="D17" s="1" t="s">
        <v>37</v>
      </c>
      <c r="E17" s="1" t="s">
        <v>50</v>
      </c>
      <c r="F17" s="1" t="s">
        <v>5</v>
      </c>
      <c r="G17" s="1" t="s">
        <v>50</v>
      </c>
      <c r="H17" s="1" t="s">
        <v>267</v>
      </c>
      <c r="I17" s="1" t="s">
        <v>54</v>
      </c>
      <c r="J17" s="1" t="s">
        <v>8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1</v>
      </c>
      <c r="AE17" s="1">
        <v>0</v>
      </c>
      <c r="AF17" s="1">
        <v>0</v>
      </c>
      <c r="AG17" s="1">
        <v>0</v>
      </c>
      <c r="AH17" s="1">
        <v>7</v>
      </c>
      <c r="AI17" s="1">
        <v>0</v>
      </c>
      <c r="AJ17" s="1">
        <v>0</v>
      </c>
      <c r="AK17" s="1">
        <v>8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1</v>
      </c>
      <c r="AW17" s="1">
        <v>0</v>
      </c>
      <c r="AX17" s="1">
        <v>0</v>
      </c>
      <c r="AY17" s="1">
        <v>0</v>
      </c>
      <c r="AZ17" s="1">
        <v>7</v>
      </c>
      <c r="BA17" s="1">
        <v>0</v>
      </c>
      <c r="BB17" s="1">
        <v>0</v>
      </c>
      <c r="BC17" s="1">
        <v>97</v>
      </c>
      <c r="BD17" s="1">
        <f t="shared" si="0"/>
        <v>105</v>
      </c>
      <c r="BE17" s="1">
        <v>795</v>
      </c>
      <c r="BF17" s="1">
        <v>35</v>
      </c>
      <c r="BG17" s="1">
        <v>30</v>
      </c>
      <c r="BH17" s="1">
        <v>0</v>
      </c>
      <c r="BI17" s="1">
        <v>0</v>
      </c>
      <c r="BJ17" s="1">
        <v>105</v>
      </c>
      <c r="BK17" s="1">
        <v>0</v>
      </c>
      <c r="BL17" s="1">
        <v>105</v>
      </c>
      <c r="BM17" s="1">
        <v>7</v>
      </c>
      <c r="BO17" s="1">
        <v>1</v>
      </c>
      <c r="BP17" s="1">
        <v>3</v>
      </c>
      <c r="BQ17" s="1">
        <v>4</v>
      </c>
      <c r="BR17" s="1">
        <v>7</v>
      </c>
      <c r="BS17" s="1">
        <v>0</v>
      </c>
      <c r="BT17" s="1">
        <v>3</v>
      </c>
      <c r="BU17" s="1">
        <v>3</v>
      </c>
      <c r="BV17" s="1">
        <v>0</v>
      </c>
      <c r="BW17" s="1">
        <v>1</v>
      </c>
      <c r="BX17" s="1">
        <v>1</v>
      </c>
      <c r="BY17" s="1">
        <v>12</v>
      </c>
      <c r="BZ17" s="1">
        <v>1</v>
      </c>
    </row>
    <row r="18" spans="1:78" outlineLevel="2">
      <c r="A18" s="1" t="s">
        <v>283</v>
      </c>
      <c r="B18" s="1" t="s">
        <v>284</v>
      </c>
      <c r="C18" s="1" t="s">
        <v>24</v>
      </c>
      <c r="D18" s="1" t="s">
        <v>37</v>
      </c>
      <c r="E18" s="1" t="s">
        <v>50</v>
      </c>
      <c r="F18" s="1" t="s">
        <v>5</v>
      </c>
      <c r="G18" s="1" t="s">
        <v>50</v>
      </c>
      <c r="H18" s="1" t="s">
        <v>285</v>
      </c>
      <c r="I18" s="1" t="s">
        <v>111</v>
      </c>
      <c r="J18" s="1" t="s">
        <v>8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1</v>
      </c>
      <c r="AH18" s="1">
        <v>24</v>
      </c>
      <c r="AI18" s="1">
        <v>3</v>
      </c>
      <c r="AJ18" s="1">
        <v>0</v>
      </c>
      <c r="AK18" s="1">
        <v>28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1</v>
      </c>
      <c r="AZ18" s="1">
        <v>24</v>
      </c>
      <c r="BA18" s="1">
        <v>3</v>
      </c>
      <c r="BB18" s="1">
        <v>0</v>
      </c>
      <c r="BC18" s="1">
        <v>160</v>
      </c>
      <c r="BD18" s="1">
        <f t="shared" si="0"/>
        <v>188</v>
      </c>
      <c r="BE18" s="1">
        <v>773</v>
      </c>
      <c r="BF18" s="1">
        <v>48</v>
      </c>
      <c r="BG18" s="1">
        <v>113</v>
      </c>
      <c r="BH18" s="1">
        <v>0</v>
      </c>
      <c r="BI18" s="1">
        <v>0</v>
      </c>
      <c r="BJ18" s="1">
        <v>188</v>
      </c>
      <c r="BK18" s="1">
        <v>0</v>
      </c>
      <c r="BL18" s="1">
        <v>188</v>
      </c>
      <c r="BM18" s="1">
        <v>9</v>
      </c>
      <c r="BO18" s="1">
        <v>1</v>
      </c>
      <c r="BP18" s="1">
        <v>4</v>
      </c>
      <c r="BQ18" s="1">
        <v>5</v>
      </c>
      <c r="BR18" s="1">
        <v>9</v>
      </c>
      <c r="BS18" s="1">
        <v>0</v>
      </c>
      <c r="BT18" s="1">
        <v>3</v>
      </c>
      <c r="BU18" s="1">
        <v>3</v>
      </c>
      <c r="BV18" s="1">
        <v>0</v>
      </c>
      <c r="BW18" s="1">
        <v>1</v>
      </c>
      <c r="BX18" s="1">
        <v>1</v>
      </c>
      <c r="BY18" s="1">
        <v>14</v>
      </c>
      <c r="BZ18" s="1">
        <v>1</v>
      </c>
    </row>
    <row r="19" spans="1:78" outlineLevel="2">
      <c r="A19" s="1" t="s">
        <v>286</v>
      </c>
      <c r="B19" s="1" t="s">
        <v>287</v>
      </c>
      <c r="C19" s="1" t="s">
        <v>11</v>
      </c>
      <c r="D19" s="1" t="s">
        <v>37</v>
      </c>
      <c r="E19" s="1" t="s">
        <v>50</v>
      </c>
      <c r="F19" s="1" t="s">
        <v>5</v>
      </c>
      <c r="G19" s="1" t="s">
        <v>50</v>
      </c>
      <c r="H19" s="1" t="s">
        <v>273</v>
      </c>
      <c r="I19" s="1" t="s">
        <v>182</v>
      </c>
      <c r="J19" s="1" t="s">
        <v>8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1</v>
      </c>
      <c r="Y19" s="1">
        <v>1</v>
      </c>
      <c r="Z19" s="1">
        <v>0</v>
      </c>
      <c r="AA19" s="1">
        <v>2</v>
      </c>
      <c r="AB19" s="1">
        <v>4</v>
      </c>
      <c r="AC19" s="1">
        <v>0</v>
      </c>
      <c r="AD19" s="1">
        <v>0</v>
      </c>
      <c r="AE19" s="1">
        <v>1</v>
      </c>
      <c r="AF19" s="1">
        <v>1</v>
      </c>
      <c r="AG19" s="1">
        <v>1</v>
      </c>
      <c r="AH19" s="1">
        <v>6</v>
      </c>
      <c r="AI19" s="1">
        <v>9</v>
      </c>
      <c r="AJ19" s="1">
        <v>4</v>
      </c>
      <c r="AK19" s="1">
        <v>22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6</v>
      </c>
      <c r="AR19" s="1">
        <v>0</v>
      </c>
      <c r="AS19" s="1">
        <v>0</v>
      </c>
      <c r="AT19" s="1">
        <v>6</v>
      </c>
      <c r="AU19" s="1">
        <v>0</v>
      </c>
      <c r="AV19" s="1">
        <v>0</v>
      </c>
      <c r="AW19" s="1">
        <v>1</v>
      </c>
      <c r="AX19" s="1">
        <v>1</v>
      </c>
      <c r="AY19" s="1">
        <v>2</v>
      </c>
      <c r="AZ19" s="1">
        <v>13</v>
      </c>
      <c r="BA19" s="1">
        <v>9</v>
      </c>
      <c r="BB19" s="1">
        <v>6</v>
      </c>
      <c r="BC19" s="1">
        <v>199</v>
      </c>
      <c r="BD19" s="1">
        <f t="shared" si="0"/>
        <v>231</v>
      </c>
      <c r="BE19" s="1">
        <v>1464</v>
      </c>
      <c r="BF19" s="1">
        <v>111</v>
      </c>
      <c r="BG19" s="1">
        <v>202</v>
      </c>
      <c r="BH19" s="1">
        <v>0</v>
      </c>
      <c r="BI19" s="1">
        <v>37</v>
      </c>
      <c r="BJ19" s="1">
        <v>164</v>
      </c>
      <c r="BK19" s="1">
        <v>30</v>
      </c>
      <c r="BL19" s="1">
        <v>231</v>
      </c>
      <c r="BM19" s="1">
        <v>12</v>
      </c>
      <c r="BO19" s="1">
        <v>1</v>
      </c>
      <c r="BP19" s="1">
        <v>2</v>
      </c>
      <c r="BQ19" s="1">
        <v>10</v>
      </c>
      <c r="BR19" s="1">
        <v>12</v>
      </c>
      <c r="BS19" s="1">
        <v>2</v>
      </c>
      <c r="BT19" s="1">
        <v>6</v>
      </c>
      <c r="BU19" s="1">
        <v>8</v>
      </c>
      <c r="BV19" s="1">
        <v>2</v>
      </c>
      <c r="BW19" s="1">
        <v>1</v>
      </c>
      <c r="BX19" s="1">
        <v>3</v>
      </c>
      <c r="BY19" s="1">
        <v>24</v>
      </c>
      <c r="BZ19" s="1">
        <v>1</v>
      </c>
    </row>
    <row r="20" spans="1:78" outlineLevel="2">
      <c r="A20" s="1" t="s">
        <v>288</v>
      </c>
      <c r="B20" s="1" t="s">
        <v>289</v>
      </c>
      <c r="C20" s="1" t="s">
        <v>24</v>
      </c>
      <c r="D20" s="1" t="s">
        <v>37</v>
      </c>
      <c r="E20" s="1" t="s">
        <v>50</v>
      </c>
      <c r="F20" s="1" t="s">
        <v>5</v>
      </c>
      <c r="G20" s="1" t="s">
        <v>50</v>
      </c>
      <c r="H20" s="1" t="s">
        <v>267</v>
      </c>
      <c r="I20" s="1" t="s">
        <v>182</v>
      </c>
      <c r="J20" s="1" t="s">
        <v>8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1</v>
      </c>
      <c r="AE20" s="1">
        <v>0</v>
      </c>
      <c r="AF20" s="1">
        <v>0</v>
      </c>
      <c r="AG20" s="1">
        <v>2</v>
      </c>
      <c r="AH20" s="1">
        <v>16</v>
      </c>
      <c r="AI20" s="1">
        <v>3</v>
      </c>
      <c r="AJ20" s="1">
        <v>3</v>
      </c>
      <c r="AK20" s="1">
        <v>25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1</v>
      </c>
      <c r="AW20" s="1">
        <v>0</v>
      </c>
      <c r="AX20" s="1">
        <v>0</v>
      </c>
      <c r="AY20" s="1">
        <v>2</v>
      </c>
      <c r="AZ20" s="1">
        <v>16</v>
      </c>
      <c r="BA20" s="1">
        <v>3</v>
      </c>
      <c r="BB20" s="1">
        <v>3</v>
      </c>
      <c r="BC20" s="1">
        <v>101</v>
      </c>
      <c r="BD20" s="1">
        <f t="shared" si="0"/>
        <v>126</v>
      </c>
      <c r="BE20" s="1">
        <v>690</v>
      </c>
      <c r="BF20" s="1">
        <v>49</v>
      </c>
      <c r="BG20" s="1">
        <v>61</v>
      </c>
      <c r="BH20" s="1">
        <v>0</v>
      </c>
      <c r="BI20" s="1">
        <v>0</v>
      </c>
      <c r="BJ20" s="1">
        <v>126</v>
      </c>
      <c r="BK20" s="1">
        <v>0</v>
      </c>
      <c r="BL20" s="1">
        <v>126</v>
      </c>
      <c r="BM20" s="1">
        <v>8</v>
      </c>
      <c r="BO20" s="1">
        <v>1</v>
      </c>
      <c r="BP20" s="1">
        <v>0</v>
      </c>
      <c r="BQ20" s="1">
        <v>8</v>
      </c>
      <c r="BR20" s="1">
        <v>8</v>
      </c>
      <c r="BS20" s="1">
        <v>4</v>
      </c>
      <c r="BT20" s="1">
        <v>5</v>
      </c>
      <c r="BU20" s="1">
        <v>9</v>
      </c>
      <c r="BV20" s="1">
        <v>0</v>
      </c>
      <c r="BW20" s="1">
        <v>2</v>
      </c>
      <c r="BX20" s="1">
        <v>2</v>
      </c>
      <c r="BY20" s="1">
        <v>20</v>
      </c>
      <c r="BZ20" s="1">
        <v>1</v>
      </c>
    </row>
    <row r="21" spans="1:78" outlineLevel="2">
      <c r="A21" s="1" t="s">
        <v>290</v>
      </c>
      <c r="B21" s="1" t="s">
        <v>291</v>
      </c>
      <c r="C21" s="1" t="s">
        <v>11</v>
      </c>
      <c r="D21" s="1" t="s">
        <v>37</v>
      </c>
      <c r="E21" s="1" t="s">
        <v>50</v>
      </c>
      <c r="F21" s="1" t="s">
        <v>5</v>
      </c>
      <c r="G21" s="1" t="s">
        <v>50</v>
      </c>
      <c r="H21" s="1" t="s">
        <v>292</v>
      </c>
      <c r="I21" s="1" t="s">
        <v>182</v>
      </c>
      <c r="J21" s="1" t="s">
        <v>8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1</v>
      </c>
      <c r="Z21" s="1">
        <v>0</v>
      </c>
      <c r="AA21" s="1">
        <v>0</v>
      </c>
      <c r="AB21" s="1">
        <v>1</v>
      </c>
      <c r="AC21" s="1">
        <v>0</v>
      </c>
      <c r="AD21" s="1">
        <v>1</v>
      </c>
      <c r="AE21" s="1">
        <v>1</v>
      </c>
      <c r="AF21" s="1">
        <v>0</v>
      </c>
      <c r="AG21" s="1">
        <v>0</v>
      </c>
      <c r="AH21" s="1">
        <v>13</v>
      </c>
      <c r="AI21" s="1">
        <v>4</v>
      </c>
      <c r="AJ21" s="1">
        <v>2</v>
      </c>
      <c r="AK21" s="1">
        <v>21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1</v>
      </c>
      <c r="AW21" s="1">
        <v>1</v>
      </c>
      <c r="AX21" s="1">
        <v>0</v>
      </c>
      <c r="AY21" s="1">
        <v>0</v>
      </c>
      <c r="AZ21" s="1">
        <v>14</v>
      </c>
      <c r="BA21" s="1">
        <v>4</v>
      </c>
      <c r="BB21" s="1">
        <v>2</v>
      </c>
      <c r="BC21" s="1">
        <v>71</v>
      </c>
      <c r="BD21" s="1">
        <f t="shared" si="0"/>
        <v>93</v>
      </c>
      <c r="BE21" s="1">
        <v>539</v>
      </c>
      <c r="BF21" s="1">
        <v>45</v>
      </c>
      <c r="BG21" s="1">
        <v>48</v>
      </c>
      <c r="BH21" s="1">
        <v>0</v>
      </c>
      <c r="BI21" s="1">
        <v>13</v>
      </c>
      <c r="BJ21" s="1">
        <v>80</v>
      </c>
      <c r="BK21" s="1">
        <v>0</v>
      </c>
      <c r="BL21" s="1">
        <v>93</v>
      </c>
      <c r="BM21" s="1">
        <v>7</v>
      </c>
      <c r="BO21" s="1">
        <v>1</v>
      </c>
      <c r="BP21" s="1">
        <v>1</v>
      </c>
      <c r="BQ21" s="1">
        <v>6</v>
      </c>
      <c r="BR21" s="1">
        <v>7</v>
      </c>
      <c r="BS21" s="1">
        <v>2</v>
      </c>
      <c r="BT21" s="1">
        <v>3</v>
      </c>
      <c r="BU21" s="1">
        <v>5</v>
      </c>
      <c r="BV21" s="1">
        <v>0</v>
      </c>
      <c r="BW21" s="1">
        <v>1</v>
      </c>
      <c r="BX21" s="1">
        <v>1</v>
      </c>
      <c r="BY21" s="1">
        <v>14</v>
      </c>
      <c r="BZ21" s="1">
        <v>1</v>
      </c>
    </row>
    <row r="22" spans="1:78" outlineLevel="2">
      <c r="A22" s="1" t="s">
        <v>293</v>
      </c>
      <c r="B22" s="1" t="s">
        <v>294</v>
      </c>
      <c r="C22" s="1" t="s">
        <v>11</v>
      </c>
      <c r="D22" s="1" t="s">
        <v>37</v>
      </c>
      <c r="E22" s="1" t="s">
        <v>50</v>
      </c>
      <c r="F22" s="1" t="s">
        <v>5</v>
      </c>
      <c r="G22" s="1" t="s">
        <v>50</v>
      </c>
      <c r="H22" s="1" t="s">
        <v>267</v>
      </c>
      <c r="I22" s="1" t="s">
        <v>182</v>
      </c>
      <c r="J22" s="1" t="s">
        <v>8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1</v>
      </c>
      <c r="Y22" s="1">
        <v>0</v>
      </c>
      <c r="Z22" s="1">
        <v>0</v>
      </c>
      <c r="AA22" s="1">
        <v>0</v>
      </c>
      <c r="AB22" s="1">
        <v>1</v>
      </c>
      <c r="AC22" s="1">
        <v>0</v>
      </c>
      <c r="AD22" s="1">
        <v>0</v>
      </c>
      <c r="AE22" s="1">
        <v>2</v>
      </c>
      <c r="AF22" s="1">
        <v>1</v>
      </c>
      <c r="AG22" s="1">
        <v>0</v>
      </c>
      <c r="AH22" s="1">
        <v>0</v>
      </c>
      <c r="AI22" s="1">
        <v>0</v>
      </c>
      <c r="AJ22" s="1">
        <v>0</v>
      </c>
      <c r="AK22" s="1">
        <v>3</v>
      </c>
      <c r="AL22" s="1">
        <v>0</v>
      </c>
      <c r="AM22" s="1">
        <v>0</v>
      </c>
      <c r="AN22" s="1">
        <v>0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0</v>
      </c>
      <c r="AU22" s="1">
        <v>0</v>
      </c>
      <c r="AV22" s="1">
        <v>0</v>
      </c>
      <c r="AW22" s="1">
        <v>2</v>
      </c>
      <c r="AX22" s="1">
        <v>1</v>
      </c>
      <c r="AY22" s="1">
        <v>1</v>
      </c>
      <c r="AZ22" s="1">
        <v>0</v>
      </c>
      <c r="BA22" s="1">
        <v>0</v>
      </c>
      <c r="BB22" s="1">
        <v>0</v>
      </c>
      <c r="BC22" s="1">
        <v>92</v>
      </c>
      <c r="BD22" s="1">
        <f t="shared" si="0"/>
        <v>96</v>
      </c>
      <c r="BE22" s="1">
        <v>531</v>
      </c>
      <c r="BF22" s="1">
        <v>42</v>
      </c>
      <c r="BG22" s="1">
        <v>57</v>
      </c>
      <c r="BH22" s="1">
        <v>0</v>
      </c>
      <c r="BI22" s="1">
        <v>20</v>
      </c>
      <c r="BJ22" s="1">
        <v>76</v>
      </c>
      <c r="BK22" s="1">
        <v>0</v>
      </c>
      <c r="BL22" s="1">
        <v>96</v>
      </c>
      <c r="BM22" s="1">
        <v>6</v>
      </c>
      <c r="BO22" s="1">
        <v>1</v>
      </c>
      <c r="BP22" s="1">
        <v>1</v>
      </c>
      <c r="BQ22" s="1">
        <v>5</v>
      </c>
      <c r="BR22" s="1">
        <v>6</v>
      </c>
      <c r="BS22" s="1">
        <v>1</v>
      </c>
      <c r="BT22" s="1">
        <v>4</v>
      </c>
      <c r="BU22" s="1">
        <v>5</v>
      </c>
      <c r="BV22" s="1">
        <v>0</v>
      </c>
      <c r="BW22" s="1">
        <v>1</v>
      </c>
      <c r="BX22" s="1">
        <v>1</v>
      </c>
      <c r="BY22" s="1">
        <v>13</v>
      </c>
      <c r="BZ22" s="1">
        <v>1</v>
      </c>
    </row>
    <row r="23" spans="1:78" outlineLevel="2">
      <c r="A23" s="1" t="s">
        <v>295</v>
      </c>
      <c r="B23" s="1" t="s">
        <v>296</v>
      </c>
      <c r="C23" s="1" t="s">
        <v>24</v>
      </c>
      <c r="D23" s="1" t="s">
        <v>37</v>
      </c>
      <c r="E23" s="1" t="s">
        <v>50</v>
      </c>
      <c r="F23" s="1" t="s">
        <v>5</v>
      </c>
      <c r="G23" s="1" t="s">
        <v>50</v>
      </c>
      <c r="H23" s="1" t="s">
        <v>297</v>
      </c>
      <c r="I23" s="1" t="s">
        <v>54</v>
      </c>
      <c r="J23" s="1" t="s">
        <v>8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1</v>
      </c>
      <c r="AH23" s="1">
        <v>3</v>
      </c>
      <c r="AI23" s="1">
        <v>0</v>
      </c>
      <c r="AJ23" s="1">
        <v>1</v>
      </c>
      <c r="AK23" s="1">
        <v>5</v>
      </c>
      <c r="AL23" s="1">
        <v>0</v>
      </c>
      <c r="AM23" s="1">
        <v>1</v>
      </c>
      <c r="AN23" s="1">
        <v>1</v>
      </c>
      <c r="AO23" s="1">
        <v>1</v>
      </c>
      <c r="AP23" s="1">
        <v>3</v>
      </c>
      <c r="AQ23" s="1">
        <v>18</v>
      </c>
      <c r="AR23" s="1">
        <v>6</v>
      </c>
      <c r="AS23" s="1">
        <v>7</v>
      </c>
      <c r="AT23" s="1">
        <v>37</v>
      </c>
      <c r="AU23" s="1">
        <v>0</v>
      </c>
      <c r="AV23" s="1">
        <v>1</v>
      </c>
      <c r="AW23" s="1">
        <v>1</v>
      </c>
      <c r="AX23" s="1">
        <v>1</v>
      </c>
      <c r="AY23" s="1">
        <v>4</v>
      </c>
      <c r="AZ23" s="1">
        <v>21</v>
      </c>
      <c r="BA23" s="1">
        <v>6</v>
      </c>
      <c r="BB23" s="1">
        <v>8</v>
      </c>
      <c r="BC23" s="1">
        <v>111</v>
      </c>
      <c r="BD23" s="1">
        <f t="shared" si="0"/>
        <v>153</v>
      </c>
      <c r="BE23" s="1">
        <v>1793</v>
      </c>
      <c r="BF23" s="1">
        <v>106</v>
      </c>
      <c r="BG23" s="1">
        <v>47</v>
      </c>
      <c r="BH23" s="1">
        <v>0</v>
      </c>
      <c r="BI23" s="1">
        <v>18</v>
      </c>
      <c r="BJ23" s="1">
        <v>17</v>
      </c>
      <c r="BK23" s="1">
        <v>118</v>
      </c>
      <c r="BL23" s="1">
        <v>153</v>
      </c>
      <c r="BM23" s="1">
        <v>7</v>
      </c>
      <c r="BO23" s="1">
        <v>1</v>
      </c>
      <c r="BP23" s="1">
        <v>1</v>
      </c>
      <c r="BQ23" s="1">
        <v>6</v>
      </c>
      <c r="BR23" s="1">
        <v>7</v>
      </c>
      <c r="BS23" s="1">
        <v>0</v>
      </c>
      <c r="BT23" s="1">
        <v>5</v>
      </c>
      <c r="BU23" s="1">
        <v>5</v>
      </c>
      <c r="BV23" s="1">
        <v>0</v>
      </c>
      <c r="BW23" s="1">
        <v>1</v>
      </c>
      <c r="BX23" s="1">
        <v>1</v>
      </c>
      <c r="BY23" s="1">
        <v>14</v>
      </c>
      <c r="BZ23" s="1">
        <v>1</v>
      </c>
    </row>
    <row r="24" spans="1:78" outlineLevel="2">
      <c r="A24" s="1" t="s">
        <v>298</v>
      </c>
      <c r="B24" s="1" t="s">
        <v>299</v>
      </c>
      <c r="C24" s="1" t="s">
        <v>11</v>
      </c>
      <c r="D24" s="1" t="s">
        <v>37</v>
      </c>
      <c r="E24" s="1" t="s">
        <v>50</v>
      </c>
      <c r="F24" s="1" t="s">
        <v>300</v>
      </c>
      <c r="G24" s="1" t="s">
        <v>301</v>
      </c>
      <c r="H24" s="1" t="s">
        <v>302</v>
      </c>
      <c r="I24" s="1" t="s">
        <v>54</v>
      </c>
      <c r="J24" s="1" t="s">
        <v>8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1</v>
      </c>
      <c r="AG24" s="1">
        <v>1</v>
      </c>
      <c r="AH24" s="1">
        <v>18</v>
      </c>
      <c r="AI24" s="1">
        <v>1</v>
      </c>
      <c r="AJ24" s="1">
        <v>0</v>
      </c>
      <c r="AK24" s="1">
        <v>21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0</v>
      </c>
      <c r="AS24" s="1">
        <v>0</v>
      </c>
      <c r="AT24" s="1">
        <v>0</v>
      </c>
      <c r="AU24" s="1">
        <v>0</v>
      </c>
      <c r="AV24" s="1">
        <v>0</v>
      </c>
      <c r="AW24" s="1">
        <v>0</v>
      </c>
      <c r="AX24" s="1">
        <v>1</v>
      </c>
      <c r="AY24" s="1">
        <v>1</v>
      </c>
      <c r="AZ24" s="1">
        <v>18</v>
      </c>
      <c r="BA24" s="1">
        <v>1</v>
      </c>
      <c r="BB24" s="1">
        <v>0</v>
      </c>
      <c r="BC24" s="1">
        <v>72</v>
      </c>
      <c r="BD24" s="1">
        <f t="shared" si="0"/>
        <v>93</v>
      </c>
      <c r="BE24" s="1">
        <v>1111</v>
      </c>
      <c r="BF24" s="1">
        <v>42</v>
      </c>
      <c r="BG24" s="1">
        <v>73</v>
      </c>
      <c r="BH24" s="1">
        <v>0</v>
      </c>
      <c r="BI24" s="1">
        <v>0</v>
      </c>
      <c r="BJ24" s="1">
        <v>93</v>
      </c>
      <c r="BK24" s="1">
        <v>0</v>
      </c>
      <c r="BL24" s="1">
        <v>93</v>
      </c>
      <c r="BM24" s="1">
        <v>5</v>
      </c>
      <c r="BO24" s="1">
        <v>1</v>
      </c>
      <c r="BP24" s="1">
        <v>1</v>
      </c>
      <c r="BQ24" s="1">
        <v>4</v>
      </c>
      <c r="BR24" s="1">
        <v>5</v>
      </c>
      <c r="BS24" s="1">
        <v>0</v>
      </c>
      <c r="BT24" s="1">
        <v>2</v>
      </c>
      <c r="BU24" s="1">
        <v>2</v>
      </c>
      <c r="BV24" s="1">
        <v>0</v>
      </c>
      <c r="BW24" s="1">
        <v>0</v>
      </c>
      <c r="BX24" s="1">
        <v>0</v>
      </c>
      <c r="BY24" s="1">
        <v>8</v>
      </c>
      <c r="BZ24" s="1">
        <v>1</v>
      </c>
    </row>
    <row r="25" spans="1:78" outlineLevel="2">
      <c r="A25" s="1" t="s">
        <v>303</v>
      </c>
      <c r="B25" s="1" t="s">
        <v>304</v>
      </c>
      <c r="C25" s="1" t="s">
        <v>24</v>
      </c>
      <c r="D25" s="1" t="s">
        <v>37</v>
      </c>
      <c r="E25" s="1" t="s">
        <v>50</v>
      </c>
      <c r="F25" s="1" t="s">
        <v>305</v>
      </c>
      <c r="G25" s="1" t="s">
        <v>306</v>
      </c>
      <c r="H25" s="1" t="s">
        <v>307</v>
      </c>
      <c r="I25" s="1" t="s">
        <v>54</v>
      </c>
      <c r="J25" s="1" t="s">
        <v>8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1</v>
      </c>
      <c r="AG25" s="1">
        <v>1</v>
      </c>
      <c r="AH25" s="1">
        <v>7</v>
      </c>
      <c r="AI25" s="1">
        <v>0</v>
      </c>
      <c r="AJ25" s="1">
        <v>0</v>
      </c>
      <c r="AK25" s="1">
        <v>9</v>
      </c>
      <c r="AL25" s="1">
        <v>0</v>
      </c>
      <c r="AM25" s="1">
        <v>0</v>
      </c>
      <c r="AN25" s="1">
        <v>0</v>
      </c>
      <c r="AO25" s="1">
        <v>0</v>
      </c>
      <c r="AP25" s="1">
        <v>0</v>
      </c>
      <c r="AQ25" s="1">
        <v>0</v>
      </c>
      <c r="AR25" s="1">
        <v>0</v>
      </c>
      <c r="AS25" s="1">
        <v>0</v>
      </c>
      <c r="AT25" s="1">
        <v>0</v>
      </c>
      <c r="AU25" s="1">
        <v>0</v>
      </c>
      <c r="AV25" s="1">
        <v>0</v>
      </c>
      <c r="AW25" s="1">
        <v>0</v>
      </c>
      <c r="AX25" s="1">
        <v>1</v>
      </c>
      <c r="AY25" s="1">
        <v>1</v>
      </c>
      <c r="AZ25" s="1">
        <v>7</v>
      </c>
      <c r="BA25" s="1">
        <v>0</v>
      </c>
      <c r="BB25" s="1">
        <v>0</v>
      </c>
      <c r="BC25" s="1">
        <v>52</v>
      </c>
      <c r="BD25" s="1">
        <f t="shared" si="0"/>
        <v>61</v>
      </c>
      <c r="BE25" s="1">
        <v>360</v>
      </c>
      <c r="BF25" s="1">
        <v>22</v>
      </c>
      <c r="BG25" s="1">
        <v>40</v>
      </c>
      <c r="BH25" s="1">
        <v>0</v>
      </c>
      <c r="BI25" s="1">
        <v>0</v>
      </c>
      <c r="BJ25" s="1">
        <v>61</v>
      </c>
      <c r="BK25" s="1">
        <v>0</v>
      </c>
      <c r="BL25" s="1">
        <v>61</v>
      </c>
      <c r="BM25" s="1">
        <v>4</v>
      </c>
      <c r="BO25" s="1">
        <v>1</v>
      </c>
      <c r="BP25" s="1">
        <v>1</v>
      </c>
      <c r="BQ25" s="1">
        <v>3</v>
      </c>
      <c r="BR25" s="1">
        <v>4</v>
      </c>
      <c r="BS25" s="1">
        <v>1</v>
      </c>
      <c r="BT25" s="1">
        <v>0</v>
      </c>
      <c r="BU25" s="1">
        <v>1</v>
      </c>
      <c r="BV25" s="1">
        <v>0</v>
      </c>
      <c r="BW25" s="1">
        <v>0</v>
      </c>
      <c r="BX25" s="1">
        <v>0</v>
      </c>
      <c r="BY25" s="1">
        <v>6</v>
      </c>
      <c r="BZ25" s="1">
        <v>1</v>
      </c>
    </row>
    <row r="26" spans="1:78" outlineLevel="2">
      <c r="A26" s="1" t="s">
        <v>308</v>
      </c>
      <c r="B26" s="1" t="s">
        <v>309</v>
      </c>
      <c r="C26" s="1" t="s">
        <v>11</v>
      </c>
      <c r="D26" s="1" t="s">
        <v>37</v>
      </c>
      <c r="E26" s="1" t="s">
        <v>50</v>
      </c>
      <c r="F26" s="1" t="s">
        <v>310</v>
      </c>
      <c r="G26" s="1" t="s">
        <v>311</v>
      </c>
      <c r="H26" s="1" t="s">
        <v>312</v>
      </c>
      <c r="I26" s="1" t="s">
        <v>182</v>
      </c>
      <c r="J26" s="1" t="s">
        <v>8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</v>
      </c>
      <c r="AF26" s="1">
        <v>0</v>
      </c>
      <c r="AG26" s="1">
        <v>1</v>
      </c>
      <c r="AH26" s="1">
        <v>0</v>
      </c>
      <c r="AI26" s="1">
        <v>1</v>
      </c>
      <c r="AJ26" s="1">
        <v>0</v>
      </c>
      <c r="AK26" s="1">
        <v>2</v>
      </c>
      <c r="AL26" s="1">
        <v>0</v>
      </c>
      <c r="AM26" s="1">
        <v>0</v>
      </c>
      <c r="AN26" s="1">
        <v>0</v>
      </c>
      <c r="AO26" s="1">
        <v>0</v>
      </c>
      <c r="AP26" s="1">
        <v>0</v>
      </c>
      <c r="AQ26" s="1">
        <v>0</v>
      </c>
      <c r="AR26" s="1">
        <v>0</v>
      </c>
      <c r="AS26" s="1">
        <v>0</v>
      </c>
      <c r="AT26" s="1">
        <v>0</v>
      </c>
      <c r="AU26" s="1">
        <v>0</v>
      </c>
      <c r="AV26" s="1">
        <v>0</v>
      </c>
      <c r="AW26" s="1">
        <v>0</v>
      </c>
      <c r="AX26" s="1">
        <v>0</v>
      </c>
      <c r="AY26" s="1">
        <v>1</v>
      </c>
      <c r="AZ26" s="1">
        <v>0</v>
      </c>
      <c r="BA26" s="1">
        <v>1</v>
      </c>
      <c r="BB26" s="1">
        <v>0</v>
      </c>
      <c r="BC26" s="1">
        <v>25</v>
      </c>
      <c r="BD26" s="1">
        <f t="shared" si="0"/>
        <v>27</v>
      </c>
      <c r="BE26" s="1">
        <v>258</v>
      </c>
      <c r="BF26" s="1">
        <v>12</v>
      </c>
      <c r="BG26" s="1">
        <v>9</v>
      </c>
      <c r="BH26" s="1">
        <v>0</v>
      </c>
      <c r="BI26" s="1">
        <v>0</v>
      </c>
      <c r="BJ26" s="1">
        <v>27</v>
      </c>
      <c r="BK26" s="1">
        <v>0</v>
      </c>
      <c r="BL26" s="1">
        <v>27</v>
      </c>
      <c r="BM26" s="1">
        <v>1</v>
      </c>
      <c r="BO26" s="1">
        <v>1</v>
      </c>
      <c r="BP26" s="1">
        <v>0</v>
      </c>
      <c r="BQ26" s="1">
        <v>1</v>
      </c>
      <c r="BR26" s="1">
        <v>1</v>
      </c>
      <c r="BS26" s="1">
        <v>0</v>
      </c>
      <c r="BT26" s="1">
        <v>1</v>
      </c>
      <c r="BU26" s="1">
        <v>1</v>
      </c>
      <c r="BV26" s="1">
        <v>0</v>
      </c>
      <c r="BW26" s="1">
        <v>0</v>
      </c>
      <c r="BX26" s="1">
        <v>0</v>
      </c>
      <c r="BY26" s="1">
        <v>3</v>
      </c>
      <c r="BZ26" s="1">
        <v>1</v>
      </c>
    </row>
    <row r="27" spans="1:78" outlineLevel="2">
      <c r="A27" s="1" t="s">
        <v>313</v>
      </c>
      <c r="B27" s="1" t="s">
        <v>314</v>
      </c>
      <c r="C27" s="1" t="s">
        <v>11</v>
      </c>
      <c r="D27" s="1" t="s">
        <v>37</v>
      </c>
      <c r="E27" s="1" t="s">
        <v>50</v>
      </c>
      <c r="F27" s="1" t="s">
        <v>5</v>
      </c>
      <c r="G27" s="1" t="s">
        <v>50</v>
      </c>
      <c r="H27" s="1" t="s">
        <v>315</v>
      </c>
      <c r="I27" s="1" t="s">
        <v>54</v>
      </c>
      <c r="J27" s="1" t="s">
        <v>8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1</v>
      </c>
      <c r="AE27" s="1">
        <v>0</v>
      </c>
      <c r="AF27" s="1">
        <v>0</v>
      </c>
      <c r="AG27" s="1">
        <v>5</v>
      </c>
      <c r="AH27" s="1">
        <v>2</v>
      </c>
      <c r="AI27" s="1">
        <v>1</v>
      </c>
      <c r="AJ27" s="1">
        <v>0</v>
      </c>
      <c r="AK27" s="1">
        <v>9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0</v>
      </c>
      <c r="AS27" s="1">
        <v>0</v>
      </c>
      <c r="AT27" s="1">
        <v>0</v>
      </c>
      <c r="AU27" s="1">
        <v>0</v>
      </c>
      <c r="AV27" s="1">
        <v>1</v>
      </c>
      <c r="AW27" s="1">
        <v>0</v>
      </c>
      <c r="AX27" s="1">
        <v>0</v>
      </c>
      <c r="AY27" s="1">
        <v>5</v>
      </c>
      <c r="AZ27" s="1">
        <v>2</v>
      </c>
      <c r="BA27" s="1">
        <v>1</v>
      </c>
      <c r="BB27" s="1">
        <v>0</v>
      </c>
      <c r="BC27" s="1">
        <v>61</v>
      </c>
      <c r="BD27" s="1">
        <f t="shared" si="0"/>
        <v>70</v>
      </c>
      <c r="BE27" s="1">
        <v>453</v>
      </c>
      <c r="BF27" s="1">
        <v>22</v>
      </c>
      <c r="BG27" s="1">
        <v>22</v>
      </c>
      <c r="BH27" s="1">
        <v>0</v>
      </c>
      <c r="BI27" s="1">
        <v>14</v>
      </c>
      <c r="BJ27" s="1">
        <v>56</v>
      </c>
      <c r="BK27" s="1">
        <v>0</v>
      </c>
      <c r="BL27" s="1">
        <v>70</v>
      </c>
      <c r="BM27" s="1">
        <v>3</v>
      </c>
      <c r="BO27" s="1">
        <v>1</v>
      </c>
      <c r="BP27" s="1">
        <v>1</v>
      </c>
      <c r="BQ27" s="1">
        <v>2</v>
      </c>
      <c r="BR27" s="1">
        <v>3</v>
      </c>
      <c r="BS27" s="1">
        <v>0</v>
      </c>
      <c r="BT27" s="1">
        <v>1</v>
      </c>
      <c r="BU27" s="1">
        <v>1</v>
      </c>
      <c r="BV27" s="1">
        <v>0</v>
      </c>
      <c r="BW27" s="1">
        <v>1</v>
      </c>
      <c r="BX27" s="1">
        <v>1</v>
      </c>
      <c r="BY27" s="1">
        <v>6</v>
      </c>
      <c r="BZ27" s="1">
        <v>1</v>
      </c>
    </row>
    <row r="28" spans="1:78" outlineLevel="2">
      <c r="A28" s="1" t="s">
        <v>316</v>
      </c>
      <c r="B28" s="1" t="s">
        <v>317</v>
      </c>
      <c r="C28" s="1" t="s">
        <v>11</v>
      </c>
      <c r="D28" s="1" t="s">
        <v>37</v>
      </c>
      <c r="E28" s="1" t="s">
        <v>50</v>
      </c>
      <c r="F28" s="1" t="s">
        <v>5</v>
      </c>
      <c r="G28" s="1" t="s">
        <v>50</v>
      </c>
      <c r="H28" s="1" t="s">
        <v>318</v>
      </c>
      <c r="I28" s="1" t="s">
        <v>111</v>
      </c>
      <c r="J28" s="1" t="s">
        <v>8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5</v>
      </c>
      <c r="AI28" s="1">
        <v>4</v>
      </c>
      <c r="AJ28" s="1">
        <v>0</v>
      </c>
      <c r="AK28" s="1">
        <v>9</v>
      </c>
      <c r="AL28" s="1">
        <v>0</v>
      </c>
      <c r="AM28" s="1">
        <v>0</v>
      </c>
      <c r="AN28" s="1">
        <v>0</v>
      </c>
      <c r="AO28" s="1">
        <v>0</v>
      </c>
      <c r="AP28" s="1">
        <v>0</v>
      </c>
      <c r="AQ28" s="1">
        <v>0</v>
      </c>
      <c r="AR28" s="1">
        <v>0</v>
      </c>
      <c r="AS28" s="1">
        <v>0</v>
      </c>
      <c r="AT28" s="1">
        <v>0</v>
      </c>
      <c r="AU28" s="1">
        <v>0</v>
      </c>
      <c r="AV28" s="1">
        <v>0</v>
      </c>
      <c r="AW28" s="1">
        <v>0</v>
      </c>
      <c r="AX28" s="1">
        <v>0</v>
      </c>
      <c r="AY28" s="1">
        <v>0</v>
      </c>
      <c r="AZ28" s="1">
        <v>5</v>
      </c>
      <c r="BA28" s="1">
        <v>4</v>
      </c>
      <c r="BB28" s="1">
        <v>0</v>
      </c>
      <c r="BC28" s="1">
        <v>80</v>
      </c>
      <c r="BD28" s="1">
        <f t="shared" si="0"/>
        <v>89</v>
      </c>
      <c r="BE28" s="1">
        <v>852</v>
      </c>
      <c r="BF28" s="1">
        <v>37</v>
      </c>
      <c r="BG28" s="1">
        <v>69</v>
      </c>
      <c r="BH28" s="1">
        <v>0</v>
      </c>
      <c r="BI28" s="1">
        <v>24</v>
      </c>
      <c r="BJ28" s="1">
        <v>65</v>
      </c>
      <c r="BK28" s="1">
        <v>0</v>
      </c>
      <c r="BL28" s="1">
        <v>89</v>
      </c>
      <c r="BM28" s="1">
        <v>4</v>
      </c>
      <c r="BO28" s="1">
        <v>1</v>
      </c>
      <c r="BP28" s="1">
        <v>1</v>
      </c>
      <c r="BQ28" s="1">
        <v>3</v>
      </c>
      <c r="BR28" s="1">
        <v>4</v>
      </c>
      <c r="BS28" s="1">
        <v>0</v>
      </c>
      <c r="BT28" s="1">
        <v>2</v>
      </c>
      <c r="BU28" s="1">
        <v>2</v>
      </c>
      <c r="BV28" s="1">
        <v>0</v>
      </c>
      <c r="BW28" s="1">
        <v>0</v>
      </c>
      <c r="BX28" s="1">
        <v>0</v>
      </c>
      <c r="BY28" s="1">
        <v>7</v>
      </c>
      <c r="BZ28" s="1">
        <v>1</v>
      </c>
    </row>
    <row r="29" spans="1:78" outlineLevel="2">
      <c r="A29" s="1" t="s">
        <v>319</v>
      </c>
      <c r="B29" s="1" t="s">
        <v>320</v>
      </c>
      <c r="C29" s="1" t="s">
        <v>24</v>
      </c>
      <c r="D29" s="1" t="s">
        <v>37</v>
      </c>
      <c r="E29" s="1" t="s">
        <v>50</v>
      </c>
      <c r="F29" s="1" t="s">
        <v>5</v>
      </c>
      <c r="G29" s="1" t="s">
        <v>50</v>
      </c>
      <c r="H29" s="1" t="s">
        <v>321</v>
      </c>
      <c r="I29" s="1" t="s">
        <v>111</v>
      </c>
      <c r="J29" s="1" t="s">
        <v>8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1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1</v>
      </c>
      <c r="AC29" s="1">
        <v>1</v>
      </c>
      <c r="AD29" s="1">
        <v>0</v>
      </c>
      <c r="AE29" s="1">
        <v>0</v>
      </c>
      <c r="AF29" s="1">
        <v>0</v>
      </c>
      <c r="AG29" s="1">
        <v>0</v>
      </c>
      <c r="AH29" s="1">
        <v>3</v>
      </c>
      <c r="AI29" s="1">
        <v>0</v>
      </c>
      <c r="AJ29" s="1">
        <v>0</v>
      </c>
      <c r="AK29" s="1">
        <v>4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0</v>
      </c>
      <c r="AR29" s="1">
        <v>0</v>
      </c>
      <c r="AS29" s="1">
        <v>0</v>
      </c>
      <c r="AT29" s="1">
        <v>0</v>
      </c>
      <c r="AU29" s="1">
        <v>1</v>
      </c>
      <c r="AV29" s="1">
        <v>0</v>
      </c>
      <c r="AW29" s="1">
        <v>1</v>
      </c>
      <c r="AX29" s="1">
        <v>0</v>
      </c>
      <c r="AY29" s="1">
        <v>0</v>
      </c>
      <c r="AZ29" s="1">
        <v>3</v>
      </c>
      <c r="BA29" s="1">
        <v>0</v>
      </c>
      <c r="BB29" s="1">
        <v>0</v>
      </c>
      <c r="BC29" s="1">
        <v>114</v>
      </c>
      <c r="BD29" s="1">
        <f t="shared" si="0"/>
        <v>119</v>
      </c>
      <c r="BE29" s="1">
        <v>828</v>
      </c>
      <c r="BF29" s="1">
        <v>36</v>
      </c>
      <c r="BG29" s="1">
        <v>37</v>
      </c>
      <c r="BH29" s="1">
        <v>0</v>
      </c>
      <c r="BI29" s="1">
        <v>24</v>
      </c>
      <c r="BJ29" s="1">
        <v>95</v>
      </c>
      <c r="BK29" s="1">
        <v>0</v>
      </c>
      <c r="BL29" s="1">
        <v>119</v>
      </c>
      <c r="BM29" s="1">
        <v>6</v>
      </c>
      <c r="BO29" s="1">
        <v>1</v>
      </c>
      <c r="BP29" s="1">
        <v>2</v>
      </c>
      <c r="BQ29" s="1">
        <v>4</v>
      </c>
      <c r="BR29" s="1">
        <v>6</v>
      </c>
      <c r="BS29" s="1">
        <v>1</v>
      </c>
      <c r="BT29" s="1">
        <v>2</v>
      </c>
      <c r="BU29" s="1">
        <v>3</v>
      </c>
      <c r="BV29" s="1">
        <v>0</v>
      </c>
      <c r="BW29" s="1">
        <v>0</v>
      </c>
      <c r="BX29" s="1">
        <v>0</v>
      </c>
      <c r="BY29" s="1">
        <v>10</v>
      </c>
      <c r="BZ29" s="1">
        <v>1</v>
      </c>
    </row>
    <row r="30" spans="1:78" outlineLevel="1">
      <c r="D30" s="5" t="s">
        <v>235</v>
      </c>
      <c r="K30" s="1">
        <f t="shared" ref="K30:BV30" si="1">SUBTOTAL(9,K11:K29)</f>
        <v>0</v>
      </c>
      <c r="L30" s="1">
        <f t="shared" si="1"/>
        <v>0</v>
      </c>
      <c r="M30" s="1">
        <f t="shared" si="1"/>
        <v>0</v>
      </c>
      <c r="N30" s="1">
        <f t="shared" si="1"/>
        <v>0</v>
      </c>
      <c r="O30" s="1">
        <f t="shared" si="1"/>
        <v>0</v>
      </c>
      <c r="P30" s="1">
        <f t="shared" si="1"/>
        <v>0</v>
      </c>
      <c r="Q30" s="1">
        <f t="shared" si="1"/>
        <v>0</v>
      </c>
      <c r="R30" s="1">
        <f t="shared" si="1"/>
        <v>0</v>
      </c>
      <c r="S30" s="1">
        <f t="shared" si="1"/>
        <v>0</v>
      </c>
      <c r="T30" s="1">
        <f t="shared" si="1"/>
        <v>0</v>
      </c>
      <c r="U30" s="1">
        <f t="shared" si="1"/>
        <v>0</v>
      </c>
      <c r="V30" s="1">
        <f t="shared" si="1"/>
        <v>1</v>
      </c>
      <c r="W30" s="1">
        <f t="shared" si="1"/>
        <v>0</v>
      </c>
      <c r="X30" s="1">
        <f t="shared" si="1"/>
        <v>3</v>
      </c>
      <c r="Y30" s="1">
        <f t="shared" si="1"/>
        <v>2</v>
      </c>
      <c r="Z30" s="1">
        <f t="shared" si="1"/>
        <v>0</v>
      </c>
      <c r="AA30" s="1">
        <f t="shared" si="1"/>
        <v>2</v>
      </c>
      <c r="AB30" s="1">
        <f t="shared" si="1"/>
        <v>8</v>
      </c>
      <c r="AC30" s="1">
        <f t="shared" si="1"/>
        <v>1</v>
      </c>
      <c r="AD30" s="1">
        <f t="shared" si="1"/>
        <v>7</v>
      </c>
      <c r="AE30" s="1">
        <f t="shared" si="1"/>
        <v>4</v>
      </c>
      <c r="AF30" s="1">
        <f t="shared" si="1"/>
        <v>7</v>
      </c>
      <c r="AG30" s="1">
        <f t="shared" si="1"/>
        <v>18</v>
      </c>
      <c r="AH30" s="1">
        <f t="shared" si="1"/>
        <v>180</v>
      </c>
      <c r="AI30" s="1">
        <f t="shared" si="1"/>
        <v>35</v>
      </c>
      <c r="AJ30" s="1">
        <f t="shared" si="1"/>
        <v>48</v>
      </c>
      <c r="AK30" s="1">
        <f t="shared" si="1"/>
        <v>300</v>
      </c>
      <c r="AL30" s="1">
        <f t="shared" si="1"/>
        <v>0</v>
      </c>
      <c r="AM30" s="1">
        <f t="shared" si="1"/>
        <v>1</v>
      </c>
      <c r="AN30" s="1">
        <f t="shared" si="1"/>
        <v>1</v>
      </c>
      <c r="AO30" s="1">
        <f t="shared" si="1"/>
        <v>1</v>
      </c>
      <c r="AP30" s="1">
        <f t="shared" si="1"/>
        <v>3</v>
      </c>
      <c r="AQ30" s="1">
        <f t="shared" si="1"/>
        <v>24</v>
      </c>
      <c r="AR30" s="1">
        <f t="shared" si="1"/>
        <v>6</v>
      </c>
      <c r="AS30" s="1">
        <f t="shared" si="1"/>
        <v>7</v>
      </c>
      <c r="AT30" s="1">
        <f t="shared" si="1"/>
        <v>43</v>
      </c>
      <c r="AU30" s="1">
        <f t="shared" si="1"/>
        <v>1</v>
      </c>
      <c r="AV30" s="1">
        <f t="shared" si="1"/>
        <v>8</v>
      </c>
      <c r="AW30" s="1">
        <f t="shared" si="1"/>
        <v>6</v>
      </c>
      <c r="AX30" s="1">
        <f t="shared" si="1"/>
        <v>8</v>
      </c>
      <c r="AY30" s="1">
        <f t="shared" si="1"/>
        <v>24</v>
      </c>
      <c r="AZ30" s="1">
        <f t="shared" si="1"/>
        <v>206</v>
      </c>
      <c r="BA30" s="1">
        <f t="shared" si="1"/>
        <v>41</v>
      </c>
      <c r="BB30" s="1">
        <f t="shared" si="1"/>
        <v>57</v>
      </c>
      <c r="BC30" s="1">
        <f t="shared" si="1"/>
        <v>1833</v>
      </c>
      <c r="BD30" s="1">
        <f t="shared" si="1"/>
        <v>2184</v>
      </c>
      <c r="BE30" s="1">
        <f t="shared" si="1"/>
        <v>14786</v>
      </c>
      <c r="BF30" s="1">
        <f t="shared" si="1"/>
        <v>850</v>
      </c>
      <c r="BG30" s="1">
        <f t="shared" si="1"/>
        <v>1310</v>
      </c>
      <c r="BH30" s="1">
        <f t="shared" si="1"/>
        <v>0</v>
      </c>
      <c r="BI30" s="1">
        <f t="shared" si="1"/>
        <v>203</v>
      </c>
      <c r="BJ30" s="1">
        <f t="shared" si="1"/>
        <v>1833</v>
      </c>
      <c r="BK30" s="1">
        <f t="shared" si="1"/>
        <v>148</v>
      </c>
      <c r="BL30" s="1">
        <f t="shared" si="1"/>
        <v>2184</v>
      </c>
      <c r="BM30" s="1">
        <f t="shared" si="1"/>
        <v>127</v>
      </c>
      <c r="BN30" s="1">
        <f t="shared" si="1"/>
        <v>0</v>
      </c>
      <c r="BO30" s="1">
        <f t="shared" si="1"/>
        <v>19</v>
      </c>
      <c r="BP30" s="1">
        <f t="shared" si="1"/>
        <v>27</v>
      </c>
      <c r="BQ30" s="1">
        <f t="shared" si="1"/>
        <v>100</v>
      </c>
      <c r="BR30" s="1">
        <f t="shared" si="1"/>
        <v>127</v>
      </c>
      <c r="BS30" s="1">
        <f t="shared" si="1"/>
        <v>16</v>
      </c>
      <c r="BT30" s="1">
        <f t="shared" si="1"/>
        <v>57</v>
      </c>
      <c r="BU30" s="1">
        <f t="shared" si="1"/>
        <v>73</v>
      </c>
      <c r="BV30" s="1">
        <f t="shared" si="1"/>
        <v>2</v>
      </c>
      <c r="BW30" s="1">
        <f t="shared" ref="BW30:BZ30" si="2">SUBTOTAL(9,BW11:BW29)</f>
        <v>15</v>
      </c>
      <c r="BX30" s="1">
        <f t="shared" si="2"/>
        <v>17</v>
      </c>
      <c r="BY30" s="1">
        <f t="shared" si="2"/>
        <v>236</v>
      </c>
      <c r="BZ30" s="1">
        <f t="shared" si="2"/>
        <v>19</v>
      </c>
    </row>
    <row r="31" spans="1:78" outlineLevel="2">
      <c r="A31" s="1" t="s">
        <v>322</v>
      </c>
      <c r="B31" s="1" t="s">
        <v>323</v>
      </c>
      <c r="C31" s="1" t="s">
        <v>11</v>
      </c>
      <c r="D31" s="1" t="s">
        <v>12</v>
      </c>
      <c r="E31" s="1" t="s">
        <v>13</v>
      </c>
      <c r="F31" s="1" t="s">
        <v>5</v>
      </c>
      <c r="G31" s="1" t="s">
        <v>13</v>
      </c>
      <c r="H31" s="1" t="s">
        <v>324</v>
      </c>
      <c r="I31" s="1" t="s">
        <v>28</v>
      </c>
      <c r="J31" s="1" t="s">
        <v>8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1</v>
      </c>
      <c r="AE31" s="1">
        <v>0</v>
      </c>
      <c r="AF31" s="1">
        <v>0</v>
      </c>
      <c r="AG31" s="1">
        <v>1</v>
      </c>
      <c r="AH31" s="1">
        <v>3</v>
      </c>
      <c r="AI31" s="1">
        <v>5</v>
      </c>
      <c r="AJ31" s="1">
        <v>0</v>
      </c>
      <c r="AK31" s="1">
        <v>10</v>
      </c>
      <c r="AL31" s="1">
        <v>0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0</v>
      </c>
      <c r="AS31" s="1">
        <v>0</v>
      </c>
      <c r="AT31" s="1">
        <v>0</v>
      </c>
      <c r="AU31" s="1">
        <v>0</v>
      </c>
      <c r="AV31" s="1">
        <v>1</v>
      </c>
      <c r="AW31" s="1">
        <v>0</v>
      </c>
      <c r="AX31" s="1">
        <v>0</v>
      </c>
      <c r="AY31" s="1">
        <v>1</v>
      </c>
      <c r="AZ31" s="1">
        <v>3</v>
      </c>
      <c r="BA31" s="1">
        <v>5</v>
      </c>
      <c r="BB31" s="1">
        <v>0</v>
      </c>
      <c r="BC31" s="1">
        <v>236</v>
      </c>
      <c r="BD31" s="1">
        <f t="shared" ref="BD31:BD67" si="3">SUM(AU31:BC31)</f>
        <v>246</v>
      </c>
      <c r="BE31" s="1">
        <v>973</v>
      </c>
      <c r="BF31" s="1">
        <v>54</v>
      </c>
      <c r="BG31" s="1">
        <v>565</v>
      </c>
      <c r="BH31" s="1">
        <v>0</v>
      </c>
      <c r="BI31" s="1">
        <v>0</v>
      </c>
      <c r="BJ31" s="1">
        <v>246</v>
      </c>
      <c r="BK31" s="1">
        <v>0</v>
      </c>
      <c r="BL31" s="1">
        <v>246</v>
      </c>
      <c r="BM31" s="1">
        <v>9</v>
      </c>
      <c r="BO31" s="1">
        <v>1</v>
      </c>
      <c r="BP31" s="1">
        <v>1</v>
      </c>
      <c r="BQ31" s="1">
        <v>8</v>
      </c>
      <c r="BR31" s="1">
        <v>9</v>
      </c>
      <c r="BS31" s="1">
        <v>1</v>
      </c>
      <c r="BT31" s="1">
        <v>5</v>
      </c>
      <c r="BU31" s="1">
        <v>6</v>
      </c>
      <c r="BV31" s="1">
        <v>0</v>
      </c>
      <c r="BW31" s="1">
        <v>1</v>
      </c>
      <c r="BX31" s="1">
        <v>1</v>
      </c>
      <c r="BY31" s="1">
        <v>17</v>
      </c>
      <c r="BZ31" s="1">
        <v>1</v>
      </c>
    </row>
    <row r="32" spans="1:78" outlineLevel="2">
      <c r="A32" s="1" t="s">
        <v>325</v>
      </c>
      <c r="B32" s="1" t="s">
        <v>326</v>
      </c>
      <c r="C32" s="1" t="s">
        <v>24</v>
      </c>
      <c r="D32" s="1" t="s">
        <v>12</v>
      </c>
      <c r="E32" s="1" t="s">
        <v>13</v>
      </c>
      <c r="F32" s="1" t="s">
        <v>5</v>
      </c>
      <c r="G32" s="1" t="s">
        <v>13</v>
      </c>
      <c r="H32" s="1" t="s">
        <v>327</v>
      </c>
      <c r="I32" s="1" t="s">
        <v>28</v>
      </c>
      <c r="J32" s="1" t="s">
        <v>8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</v>
      </c>
      <c r="AF32" s="1">
        <v>0</v>
      </c>
      <c r="AG32" s="1">
        <v>0</v>
      </c>
      <c r="AH32" s="1">
        <v>9</v>
      </c>
      <c r="AI32" s="1">
        <v>0</v>
      </c>
      <c r="AJ32" s="1">
        <v>0</v>
      </c>
      <c r="AK32" s="1">
        <v>9</v>
      </c>
      <c r="AL32" s="1">
        <v>0</v>
      </c>
      <c r="AM32" s="1">
        <v>0</v>
      </c>
      <c r="AN32" s="1">
        <v>0</v>
      </c>
      <c r="AO32" s="1">
        <v>0</v>
      </c>
      <c r="AP32" s="1">
        <v>0</v>
      </c>
      <c r="AQ32" s="1">
        <v>0</v>
      </c>
      <c r="AR32" s="1">
        <v>0</v>
      </c>
      <c r="AS32" s="1">
        <v>0</v>
      </c>
      <c r="AT32" s="1">
        <v>0</v>
      </c>
      <c r="AU32" s="1">
        <v>0</v>
      </c>
      <c r="AV32" s="1">
        <v>0</v>
      </c>
      <c r="AW32" s="1">
        <v>0</v>
      </c>
      <c r="AX32" s="1">
        <v>0</v>
      </c>
      <c r="AY32" s="1">
        <v>0</v>
      </c>
      <c r="AZ32" s="1">
        <v>9</v>
      </c>
      <c r="BA32" s="1">
        <v>0</v>
      </c>
      <c r="BB32" s="1">
        <v>0</v>
      </c>
      <c r="BC32" s="1">
        <v>101</v>
      </c>
      <c r="BD32" s="1">
        <f t="shared" si="3"/>
        <v>110</v>
      </c>
      <c r="BE32" s="1">
        <v>245</v>
      </c>
      <c r="BF32" s="1">
        <v>18</v>
      </c>
      <c r="BG32" s="1">
        <v>116</v>
      </c>
      <c r="BH32" s="1">
        <v>0</v>
      </c>
      <c r="BI32" s="1">
        <v>0</v>
      </c>
      <c r="BJ32" s="1">
        <v>110</v>
      </c>
      <c r="BK32" s="1">
        <v>0</v>
      </c>
      <c r="BL32" s="1">
        <v>110</v>
      </c>
      <c r="BM32" s="1">
        <v>5</v>
      </c>
      <c r="BO32" s="1">
        <v>1</v>
      </c>
      <c r="BP32" s="1">
        <v>2</v>
      </c>
      <c r="BQ32" s="1">
        <v>3</v>
      </c>
      <c r="BR32" s="1">
        <v>5</v>
      </c>
      <c r="BS32" s="1">
        <v>1</v>
      </c>
      <c r="BT32" s="1">
        <v>4</v>
      </c>
      <c r="BU32" s="1">
        <v>5</v>
      </c>
      <c r="BV32" s="1">
        <v>0</v>
      </c>
      <c r="BW32" s="1">
        <v>1</v>
      </c>
      <c r="BX32" s="1">
        <v>1</v>
      </c>
      <c r="BY32" s="1">
        <v>12</v>
      </c>
      <c r="BZ32" s="1">
        <v>1</v>
      </c>
    </row>
    <row r="33" spans="1:78" outlineLevel="2">
      <c r="A33" s="1" t="s">
        <v>328</v>
      </c>
      <c r="B33" s="1" t="s">
        <v>329</v>
      </c>
      <c r="C33" s="1" t="s">
        <v>11</v>
      </c>
      <c r="D33" s="1" t="s">
        <v>12</v>
      </c>
      <c r="E33" s="1" t="s">
        <v>13</v>
      </c>
      <c r="F33" s="1" t="s">
        <v>330</v>
      </c>
      <c r="G33" s="1" t="s">
        <v>331</v>
      </c>
      <c r="H33" s="1" t="s">
        <v>332</v>
      </c>
      <c r="I33" s="1" t="s">
        <v>17</v>
      </c>
      <c r="J33" s="1" t="s">
        <v>8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1</v>
      </c>
      <c r="AE33" s="1">
        <v>0</v>
      </c>
      <c r="AF33" s="1">
        <v>1</v>
      </c>
      <c r="AG33" s="1">
        <v>1</v>
      </c>
      <c r="AH33" s="1">
        <v>5</v>
      </c>
      <c r="AI33" s="1">
        <v>0</v>
      </c>
      <c r="AJ33" s="1">
        <v>4</v>
      </c>
      <c r="AK33" s="1">
        <v>12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1</v>
      </c>
      <c r="AW33" s="1">
        <v>0</v>
      </c>
      <c r="AX33" s="1">
        <v>1</v>
      </c>
      <c r="AY33" s="1">
        <v>1</v>
      </c>
      <c r="AZ33" s="1">
        <v>5</v>
      </c>
      <c r="BA33" s="1">
        <v>0</v>
      </c>
      <c r="BB33" s="1">
        <v>4</v>
      </c>
      <c r="BC33" s="1">
        <v>118</v>
      </c>
      <c r="BD33" s="1">
        <f t="shared" si="3"/>
        <v>130</v>
      </c>
      <c r="BE33" s="1">
        <v>586</v>
      </c>
      <c r="BF33" s="1">
        <v>35</v>
      </c>
      <c r="BG33" s="1">
        <v>83</v>
      </c>
      <c r="BH33" s="1">
        <v>0</v>
      </c>
      <c r="BI33" s="1">
        <v>0</v>
      </c>
      <c r="BJ33" s="1">
        <v>130</v>
      </c>
      <c r="BK33" s="1">
        <v>0</v>
      </c>
      <c r="BL33" s="1">
        <v>130</v>
      </c>
      <c r="BM33" s="1">
        <v>9</v>
      </c>
      <c r="BO33" s="1">
        <v>1</v>
      </c>
      <c r="BP33" s="1">
        <v>1</v>
      </c>
      <c r="BQ33" s="1">
        <v>8</v>
      </c>
      <c r="BR33" s="1">
        <v>9</v>
      </c>
      <c r="BS33" s="1">
        <v>1</v>
      </c>
      <c r="BT33" s="1">
        <v>2</v>
      </c>
      <c r="BU33" s="1">
        <v>3</v>
      </c>
      <c r="BV33" s="1">
        <v>0</v>
      </c>
      <c r="BW33" s="1">
        <v>1</v>
      </c>
      <c r="BX33" s="1">
        <v>1</v>
      </c>
      <c r="BY33" s="1">
        <v>14</v>
      </c>
      <c r="BZ33" s="1">
        <v>1</v>
      </c>
    </row>
    <row r="34" spans="1:78" outlineLevel="2">
      <c r="A34" s="1" t="s">
        <v>333</v>
      </c>
      <c r="B34" s="1" t="s">
        <v>334</v>
      </c>
      <c r="C34" s="1" t="s">
        <v>11</v>
      </c>
      <c r="D34" s="1" t="s">
        <v>12</v>
      </c>
      <c r="E34" s="1" t="s">
        <v>13</v>
      </c>
      <c r="F34" s="1" t="s">
        <v>335</v>
      </c>
      <c r="G34" s="1" t="s">
        <v>336</v>
      </c>
      <c r="H34" s="1" t="s">
        <v>336</v>
      </c>
      <c r="I34" s="1" t="s">
        <v>3</v>
      </c>
      <c r="J34" s="1" t="s">
        <v>8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1</v>
      </c>
      <c r="AF34" s="1">
        <v>1</v>
      </c>
      <c r="AG34" s="1">
        <v>2</v>
      </c>
      <c r="AH34" s="1">
        <v>18</v>
      </c>
      <c r="AI34" s="1">
        <v>0</v>
      </c>
      <c r="AJ34" s="1">
        <v>9</v>
      </c>
      <c r="AK34" s="1">
        <v>31</v>
      </c>
      <c r="AL34" s="1">
        <v>0</v>
      </c>
      <c r="AM34" s="1">
        <v>0</v>
      </c>
      <c r="AN34" s="1">
        <v>0</v>
      </c>
      <c r="AO34" s="1">
        <v>0</v>
      </c>
      <c r="AP34" s="1">
        <v>0</v>
      </c>
      <c r="AQ34" s="1">
        <v>0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1</v>
      </c>
      <c r="AX34" s="1">
        <v>1</v>
      </c>
      <c r="AY34" s="1">
        <v>2</v>
      </c>
      <c r="AZ34" s="1">
        <v>18</v>
      </c>
      <c r="BA34" s="1">
        <v>0</v>
      </c>
      <c r="BB34" s="1">
        <v>9</v>
      </c>
      <c r="BC34" s="1">
        <v>151</v>
      </c>
      <c r="BD34" s="1">
        <f t="shared" si="3"/>
        <v>182</v>
      </c>
      <c r="BE34" s="1">
        <v>956</v>
      </c>
      <c r="BF34" s="1">
        <v>57</v>
      </c>
      <c r="BG34" s="1">
        <v>91</v>
      </c>
      <c r="BH34" s="1">
        <v>0</v>
      </c>
      <c r="BI34" s="1">
        <v>0</v>
      </c>
      <c r="BJ34" s="1">
        <v>182</v>
      </c>
      <c r="BK34" s="1">
        <v>0</v>
      </c>
      <c r="BL34" s="1">
        <v>182</v>
      </c>
      <c r="BM34" s="1">
        <v>7</v>
      </c>
      <c r="BO34" s="1">
        <v>1</v>
      </c>
      <c r="BP34" s="1">
        <v>1</v>
      </c>
      <c r="BQ34" s="1">
        <v>6</v>
      </c>
      <c r="BR34" s="1">
        <v>7</v>
      </c>
      <c r="BS34" s="1">
        <v>2</v>
      </c>
      <c r="BT34" s="1">
        <v>6</v>
      </c>
      <c r="BU34" s="1">
        <v>8</v>
      </c>
      <c r="BV34" s="1">
        <v>0</v>
      </c>
      <c r="BW34" s="1">
        <v>1</v>
      </c>
      <c r="BX34" s="1">
        <v>1</v>
      </c>
      <c r="BY34" s="1">
        <v>17</v>
      </c>
      <c r="BZ34" s="1">
        <v>1</v>
      </c>
    </row>
    <row r="35" spans="1:78" outlineLevel="2">
      <c r="A35" s="1" t="s">
        <v>337</v>
      </c>
      <c r="B35" s="1" t="s">
        <v>338</v>
      </c>
      <c r="C35" s="1" t="s">
        <v>11</v>
      </c>
      <c r="D35" s="1" t="s">
        <v>12</v>
      </c>
      <c r="E35" s="1" t="s">
        <v>13</v>
      </c>
      <c r="F35" s="1" t="s">
        <v>5</v>
      </c>
      <c r="G35" s="1" t="s">
        <v>13</v>
      </c>
      <c r="H35" s="1" t="s">
        <v>324</v>
      </c>
      <c r="I35" s="1" t="s">
        <v>28</v>
      </c>
      <c r="J35" s="1" t="s">
        <v>8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1</v>
      </c>
      <c r="Y35" s="1">
        <v>0</v>
      </c>
      <c r="Z35" s="1">
        <v>0</v>
      </c>
      <c r="AA35" s="1">
        <v>0</v>
      </c>
      <c r="AB35" s="1">
        <v>1</v>
      </c>
      <c r="AC35" s="1">
        <v>0</v>
      </c>
      <c r="AD35" s="1">
        <v>0</v>
      </c>
      <c r="AE35" s="1">
        <v>0</v>
      </c>
      <c r="AF35" s="1">
        <v>0</v>
      </c>
      <c r="AG35" s="1">
        <v>0</v>
      </c>
      <c r="AH35" s="1">
        <v>2</v>
      </c>
      <c r="AI35" s="1">
        <v>0</v>
      </c>
      <c r="AJ35" s="1">
        <v>0</v>
      </c>
      <c r="AK35" s="1">
        <v>2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0</v>
      </c>
      <c r="AS35" s="1">
        <v>0</v>
      </c>
      <c r="AT35" s="1">
        <v>0</v>
      </c>
      <c r="AU35" s="1">
        <v>0</v>
      </c>
      <c r="AV35" s="1">
        <v>0</v>
      </c>
      <c r="AW35" s="1">
        <v>0</v>
      </c>
      <c r="AX35" s="1">
        <v>0</v>
      </c>
      <c r="AY35" s="1">
        <v>1</v>
      </c>
      <c r="AZ35" s="1">
        <v>2</v>
      </c>
      <c r="BA35" s="1">
        <v>0</v>
      </c>
      <c r="BB35" s="1">
        <v>0</v>
      </c>
      <c r="BC35" s="1">
        <v>190</v>
      </c>
      <c r="BD35" s="1">
        <f t="shared" si="3"/>
        <v>193</v>
      </c>
      <c r="BE35" s="1">
        <v>743</v>
      </c>
      <c r="BF35" s="1">
        <v>28</v>
      </c>
      <c r="BG35" s="1">
        <v>74</v>
      </c>
      <c r="BH35" s="1">
        <v>0</v>
      </c>
      <c r="BI35" s="1">
        <v>120</v>
      </c>
      <c r="BJ35" s="1">
        <v>73</v>
      </c>
      <c r="BK35" s="1">
        <v>0</v>
      </c>
      <c r="BL35" s="1">
        <v>193</v>
      </c>
      <c r="BM35" s="1">
        <v>7</v>
      </c>
      <c r="BO35" s="1">
        <v>1</v>
      </c>
      <c r="BP35" s="1">
        <v>4</v>
      </c>
      <c r="BQ35" s="1">
        <v>3</v>
      </c>
      <c r="BR35" s="1">
        <v>7</v>
      </c>
      <c r="BS35" s="1">
        <v>0</v>
      </c>
      <c r="BT35" s="1">
        <v>4</v>
      </c>
      <c r="BU35" s="1">
        <v>4</v>
      </c>
      <c r="BV35" s="1">
        <v>0</v>
      </c>
      <c r="BW35" s="1">
        <v>1</v>
      </c>
      <c r="BX35" s="1">
        <v>1</v>
      </c>
      <c r="BY35" s="1">
        <v>13</v>
      </c>
      <c r="BZ35" s="1">
        <v>1</v>
      </c>
    </row>
    <row r="36" spans="1:78" outlineLevel="2">
      <c r="A36" s="1" t="s">
        <v>339</v>
      </c>
      <c r="B36" s="1" t="s">
        <v>340</v>
      </c>
      <c r="C36" s="1" t="s">
        <v>11</v>
      </c>
      <c r="D36" s="1" t="s">
        <v>12</v>
      </c>
      <c r="E36" s="1" t="s">
        <v>13</v>
      </c>
      <c r="F36" s="1" t="s">
        <v>5</v>
      </c>
      <c r="G36" s="1" t="s">
        <v>13</v>
      </c>
      <c r="H36" s="1" t="s">
        <v>341</v>
      </c>
      <c r="I36" s="1" t="s">
        <v>37</v>
      </c>
      <c r="J36" s="1" t="s">
        <v>8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3</v>
      </c>
      <c r="AE36" s="1">
        <v>0</v>
      </c>
      <c r="AF36" s="1">
        <v>1</v>
      </c>
      <c r="AG36" s="1">
        <v>1</v>
      </c>
      <c r="AH36" s="1">
        <v>6</v>
      </c>
      <c r="AI36" s="1">
        <v>3</v>
      </c>
      <c r="AJ36" s="1">
        <v>19</v>
      </c>
      <c r="AK36" s="1">
        <v>33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3</v>
      </c>
      <c r="AW36" s="1">
        <v>0</v>
      </c>
      <c r="AX36" s="1">
        <v>1</v>
      </c>
      <c r="AY36" s="1">
        <v>1</v>
      </c>
      <c r="AZ36" s="1">
        <v>6</v>
      </c>
      <c r="BA36" s="1">
        <v>3</v>
      </c>
      <c r="BB36" s="1">
        <v>19</v>
      </c>
      <c r="BC36" s="1">
        <v>133</v>
      </c>
      <c r="BD36" s="1">
        <f t="shared" si="3"/>
        <v>166</v>
      </c>
      <c r="BE36" s="1">
        <v>997</v>
      </c>
      <c r="BF36" s="1">
        <v>35</v>
      </c>
      <c r="BG36" s="1">
        <v>231</v>
      </c>
      <c r="BH36" s="1">
        <v>0</v>
      </c>
      <c r="BI36" s="1">
        <v>0</v>
      </c>
      <c r="BJ36" s="1">
        <v>166</v>
      </c>
      <c r="BK36" s="1">
        <v>0</v>
      </c>
      <c r="BL36" s="1">
        <v>166</v>
      </c>
      <c r="BM36" s="1">
        <v>7</v>
      </c>
      <c r="BO36" s="1">
        <v>1</v>
      </c>
      <c r="BP36" s="1">
        <v>0</v>
      </c>
      <c r="BQ36" s="1">
        <v>7</v>
      </c>
      <c r="BR36" s="1">
        <v>7</v>
      </c>
      <c r="BS36" s="1">
        <v>0</v>
      </c>
      <c r="BT36" s="1">
        <v>3</v>
      </c>
      <c r="BU36" s="1">
        <v>3</v>
      </c>
      <c r="BV36" s="1">
        <v>0</v>
      </c>
      <c r="BW36" s="1">
        <v>1</v>
      </c>
      <c r="BX36" s="1">
        <v>1</v>
      </c>
      <c r="BY36" s="1">
        <v>12</v>
      </c>
      <c r="BZ36" s="1">
        <v>1</v>
      </c>
    </row>
    <row r="37" spans="1:78" outlineLevel="2">
      <c r="A37" s="1" t="s">
        <v>342</v>
      </c>
      <c r="B37" s="1" t="s">
        <v>343</v>
      </c>
      <c r="C37" s="1" t="s">
        <v>24</v>
      </c>
      <c r="D37" s="1" t="s">
        <v>12</v>
      </c>
      <c r="E37" s="1" t="s">
        <v>13</v>
      </c>
      <c r="F37" s="1" t="s">
        <v>5</v>
      </c>
      <c r="G37" s="1" t="s">
        <v>13</v>
      </c>
      <c r="H37" s="1" t="s">
        <v>344</v>
      </c>
      <c r="I37" s="1" t="s">
        <v>37</v>
      </c>
      <c r="J37" s="1" t="s">
        <v>8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1</v>
      </c>
      <c r="AD37" s="1">
        <v>1</v>
      </c>
      <c r="AE37" s="1">
        <v>0</v>
      </c>
      <c r="AF37" s="1">
        <v>0</v>
      </c>
      <c r="AG37" s="1">
        <v>3</v>
      </c>
      <c r="AH37" s="1">
        <v>18</v>
      </c>
      <c r="AI37" s="1">
        <v>0</v>
      </c>
      <c r="AJ37" s="1">
        <v>6</v>
      </c>
      <c r="AK37" s="1">
        <v>29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0</v>
      </c>
      <c r="AU37" s="1">
        <v>1</v>
      </c>
      <c r="AV37" s="1">
        <v>1</v>
      </c>
      <c r="AW37" s="1">
        <v>0</v>
      </c>
      <c r="AX37" s="1">
        <v>0</v>
      </c>
      <c r="AY37" s="1">
        <v>3</v>
      </c>
      <c r="AZ37" s="1">
        <v>18</v>
      </c>
      <c r="BA37" s="1">
        <v>0</v>
      </c>
      <c r="BB37" s="1">
        <v>6</v>
      </c>
      <c r="BC37" s="1">
        <v>193</v>
      </c>
      <c r="BD37" s="1">
        <f t="shared" si="3"/>
        <v>222</v>
      </c>
      <c r="BE37" s="1">
        <v>651</v>
      </c>
      <c r="BF37" s="1">
        <v>35</v>
      </c>
      <c r="BG37" s="1">
        <v>104</v>
      </c>
      <c r="BH37" s="1">
        <v>0</v>
      </c>
      <c r="BI37" s="1">
        <v>0</v>
      </c>
      <c r="BJ37" s="1">
        <v>222</v>
      </c>
      <c r="BK37" s="1">
        <v>0</v>
      </c>
      <c r="BL37" s="1">
        <v>222</v>
      </c>
      <c r="BM37" s="1">
        <v>9</v>
      </c>
      <c r="BO37" s="1">
        <v>1</v>
      </c>
      <c r="BP37" s="1">
        <v>0</v>
      </c>
      <c r="BQ37" s="1">
        <v>9</v>
      </c>
      <c r="BR37" s="1">
        <v>9</v>
      </c>
      <c r="BS37" s="1">
        <v>1</v>
      </c>
      <c r="BT37" s="1">
        <v>2</v>
      </c>
      <c r="BU37" s="1">
        <v>3</v>
      </c>
      <c r="BV37" s="1">
        <v>2</v>
      </c>
      <c r="BW37" s="1">
        <v>0</v>
      </c>
      <c r="BX37" s="1">
        <v>2</v>
      </c>
      <c r="BY37" s="1">
        <v>15</v>
      </c>
      <c r="BZ37" s="1">
        <v>1</v>
      </c>
    </row>
    <row r="38" spans="1:78" outlineLevel="2">
      <c r="A38" s="1" t="s">
        <v>345</v>
      </c>
      <c r="B38" s="1" t="s">
        <v>346</v>
      </c>
      <c r="C38" s="1" t="s">
        <v>24</v>
      </c>
      <c r="D38" s="1" t="s">
        <v>12</v>
      </c>
      <c r="E38" s="1" t="s">
        <v>13</v>
      </c>
      <c r="F38" s="1" t="s">
        <v>5</v>
      </c>
      <c r="G38" s="1" t="s">
        <v>13</v>
      </c>
      <c r="H38" s="1" t="s">
        <v>324</v>
      </c>
      <c r="I38" s="1" t="s">
        <v>28</v>
      </c>
      <c r="J38" s="1" t="s">
        <v>8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1</v>
      </c>
      <c r="AH38" s="1">
        <v>3</v>
      </c>
      <c r="AI38" s="1">
        <v>3</v>
      </c>
      <c r="AJ38" s="1">
        <v>0</v>
      </c>
      <c r="AK38" s="1">
        <v>7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1</v>
      </c>
      <c r="AZ38" s="1">
        <v>3</v>
      </c>
      <c r="BA38" s="1">
        <v>3</v>
      </c>
      <c r="BB38" s="1">
        <v>0</v>
      </c>
      <c r="BC38" s="1">
        <v>125</v>
      </c>
      <c r="BD38" s="1">
        <f t="shared" si="3"/>
        <v>132</v>
      </c>
      <c r="BE38" s="1">
        <v>211</v>
      </c>
      <c r="BF38" s="1">
        <v>20</v>
      </c>
      <c r="BG38" s="1">
        <v>159</v>
      </c>
      <c r="BH38" s="1">
        <v>0</v>
      </c>
      <c r="BI38" s="1">
        <v>30</v>
      </c>
      <c r="BJ38" s="1">
        <v>102</v>
      </c>
      <c r="BK38" s="1">
        <v>0</v>
      </c>
      <c r="BL38" s="1">
        <v>132</v>
      </c>
      <c r="BM38" s="1">
        <v>8</v>
      </c>
      <c r="BO38" s="1">
        <v>1</v>
      </c>
      <c r="BP38" s="1">
        <v>2</v>
      </c>
      <c r="BQ38" s="1">
        <v>6</v>
      </c>
      <c r="BR38" s="1">
        <v>8</v>
      </c>
      <c r="BS38" s="1">
        <v>1</v>
      </c>
      <c r="BT38" s="1">
        <v>4</v>
      </c>
      <c r="BU38" s="1">
        <v>5</v>
      </c>
      <c r="BV38" s="1">
        <v>0</v>
      </c>
      <c r="BW38" s="1">
        <v>1</v>
      </c>
      <c r="BX38" s="1">
        <v>1</v>
      </c>
      <c r="BY38" s="1">
        <v>15</v>
      </c>
      <c r="BZ38" s="1">
        <v>1</v>
      </c>
    </row>
    <row r="39" spans="1:78" outlineLevel="2">
      <c r="A39" s="1" t="s">
        <v>347</v>
      </c>
      <c r="B39" s="1" t="s">
        <v>348</v>
      </c>
      <c r="C39" s="1" t="s">
        <v>11</v>
      </c>
      <c r="D39" s="1" t="s">
        <v>12</v>
      </c>
      <c r="E39" s="1" t="s">
        <v>13</v>
      </c>
      <c r="F39" s="1" t="s">
        <v>5</v>
      </c>
      <c r="G39" s="1" t="s">
        <v>13</v>
      </c>
      <c r="H39" s="1" t="s">
        <v>341</v>
      </c>
      <c r="I39" s="1" t="s">
        <v>37</v>
      </c>
      <c r="J39" s="1" t="s">
        <v>8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1</v>
      </c>
      <c r="AH39" s="1">
        <v>11</v>
      </c>
      <c r="AI39" s="1">
        <v>2</v>
      </c>
      <c r="AJ39" s="1">
        <v>5</v>
      </c>
      <c r="AK39" s="1">
        <v>19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0</v>
      </c>
      <c r="AS39" s="1">
        <v>0</v>
      </c>
      <c r="AT39" s="1">
        <v>0</v>
      </c>
      <c r="AU39" s="1">
        <v>0</v>
      </c>
      <c r="AV39" s="1">
        <v>0</v>
      </c>
      <c r="AW39" s="1">
        <v>0</v>
      </c>
      <c r="AX39" s="1">
        <v>0</v>
      </c>
      <c r="AY39" s="1">
        <v>1</v>
      </c>
      <c r="AZ39" s="1">
        <v>11</v>
      </c>
      <c r="BA39" s="1">
        <v>2</v>
      </c>
      <c r="BB39" s="1">
        <v>5</v>
      </c>
      <c r="BC39" s="1">
        <v>176</v>
      </c>
      <c r="BD39" s="1">
        <f t="shared" si="3"/>
        <v>195</v>
      </c>
      <c r="BE39" s="1">
        <v>939</v>
      </c>
      <c r="BF39" s="1">
        <v>42</v>
      </c>
      <c r="BG39" s="1">
        <v>98</v>
      </c>
      <c r="BH39" s="1">
        <v>0</v>
      </c>
      <c r="BI39" s="1">
        <v>0</v>
      </c>
      <c r="BJ39" s="1">
        <v>195</v>
      </c>
      <c r="BK39" s="1">
        <v>0</v>
      </c>
      <c r="BL39" s="1">
        <v>195</v>
      </c>
      <c r="BM39" s="1">
        <v>8</v>
      </c>
      <c r="BO39" s="1">
        <v>1</v>
      </c>
      <c r="BP39" s="1">
        <v>4</v>
      </c>
      <c r="BQ39" s="1">
        <v>4</v>
      </c>
      <c r="BR39" s="1">
        <v>8</v>
      </c>
      <c r="BS39" s="1">
        <v>1</v>
      </c>
      <c r="BT39" s="1">
        <v>2</v>
      </c>
      <c r="BU39" s="1">
        <v>3</v>
      </c>
      <c r="BV39" s="1">
        <v>0</v>
      </c>
      <c r="BW39" s="1">
        <v>1</v>
      </c>
      <c r="BX39" s="1">
        <v>1</v>
      </c>
      <c r="BY39" s="1">
        <v>13</v>
      </c>
      <c r="BZ39" s="1">
        <v>1</v>
      </c>
    </row>
    <row r="40" spans="1:78" outlineLevel="2">
      <c r="A40" s="1" t="s">
        <v>349</v>
      </c>
      <c r="B40" s="1" t="s">
        <v>350</v>
      </c>
      <c r="C40" s="1" t="s">
        <v>11</v>
      </c>
      <c r="D40" s="1" t="s">
        <v>12</v>
      </c>
      <c r="E40" s="1" t="s">
        <v>13</v>
      </c>
      <c r="F40" s="1" t="s">
        <v>5</v>
      </c>
      <c r="G40" s="1" t="s">
        <v>13</v>
      </c>
      <c r="H40" s="1" t="s">
        <v>351</v>
      </c>
      <c r="I40" s="1" t="s">
        <v>3</v>
      </c>
      <c r="J40" s="1" t="s">
        <v>8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2</v>
      </c>
      <c r="AD40" s="1">
        <v>0</v>
      </c>
      <c r="AE40" s="1">
        <v>0</v>
      </c>
      <c r="AF40" s="1">
        <v>1</v>
      </c>
      <c r="AG40" s="1">
        <v>1</v>
      </c>
      <c r="AH40" s="1">
        <v>13</v>
      </c>
      <c r="AI40" s="1">
        <v>1</v>
      </c>
      <c r="AJ40" s="1">
        <v>5</v>
      </c>
      <c r="AK40" s="1">
        <v>23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2</v>
      </c>
      <c r="AV40" s="1">
        <v>0</v>
      </c>
      <c r="AW40" s="1">
        <v>0</v>
      </c>
      <c r="AX40" s="1">
        <v>1</v>
      </c>
      <c r="AY40" s="1">
        <v>1</v>
      </c>
      <c r="AZ40" s="1">
        <v>13</v>
      </c>
      <c r="BA40" s="1">
        <v>1</v>
      </c>
      <c r="BB40" s="1">
        <v>5</v>
      </c>
      <c r="BC40" s="1">
        <v>203</v>
      </c>
      <c r="BD40" s="1">
        <f t="shared" si="3"/>
        <v>226</v>
      </c>
      <c r="BE40" s="1">
        <v>975</v>
      </c>
      <c r="BF40" s="1">
        <v>40</v>
      </c>
      <c r="BG40" s="1">
        <v>70</v>
      </c>
      <c r="BH40" s="1">
        <v>0</v>
      </c>
      <c r="BI40" s="1">
        <v>0</v>
      </c>
      <c r="BJ40" s="1">
        <v>226</v>
      </c>
      <c r="BK40" s="1">
        <v>0</v>
      </c>
      <c r="BL40" s="1">
        <v>226</v>
      </c>
      <c r="BM40" s="1">
        <v>8</v>
      </c>
      <c r="BO40" s="1">
        <v>1</v>
      </c>
      <c r="BP40" s="1">
        <v>0</v>
      </c>
      <c r="BQ40" s="1">
        <v>8</v>
      </c>
      <c r="BR40" s="1">
        <v>8</v>
      </c>
      <c r="BS40" s="1">
        <v>0</v>
      </c>
      <c r="BT40" s="1">
        <v>3</v>
      </c>
      <c r="BU40" s="1">
        <v>3</v>
      </c>
      <c r="BV40" s="1">
        <v>0</v>
      </c>
      <c r="BW40" s="1">
        <v>1</v>
      </c>
      <c r="BX40" s="1">
        <v>1</v>
      </c>
      <c r="BY40" s="1">
        <v>13</v>
      </c>
      <c r="BZ40" s="1">
        <v>1</v>
      </c>
    </row>
    <row r="41" spans="1:78" outlineLevel="2">
      <c r="A41" s="1" t="s">
        <v>352</v>
      </c>
      <c r="B41" s="1" t="s">
        <v>353</v>
      </c>
      <c r="C41" s="1" t="s">
        <v>24</v>
      </c>
      <c r="D41" s="1" t="s">
        <v>12</v>
      </c>
      <c r="E41" s="1" t="s">
        <v>13</v>
      </c>
      <c r="F41" s="1" t="s">
        <v>5</v>
      </c>
      <c r="G41" s="1" t="s">
        <v>13</v>
      </c>
      <c r="H41" s="1" t="s">
        <v>354</v>
      </c>
      <c r="I41" s="1" t="s">
        <v>12</v>
      </c>
      <c r="J41" s="1" t="s">
        <v>8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3</v>
      </c>
      <c r="AF41" s="1">
        <v>0</v>
      </c>
      <c r="AG41" s="1">
        <v>0</v>
      </c>
      <c r="AH41" s="1">
        <v>13</v>
      </c>
      <c r="AI41" s="1">
        <v>0</v>
      </c>
      <c r="AJ41" s="1">
        <v>9</v>
      </c>
      <c r="AK41" s="1">
        <v>25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3</v>
      </c>
      <c r="AX41" s="1">
        <v>0</v>
      </c>
      <c r="AY41" s="1">
        <v>0</v>
      </c>
      <c r="AZ41" s="1">
        <v>13</v>
      </c>
      <c r="BA41" s="1">
        <v>0</v>
      </c>
      <c r="BB41" s="1">
        <v>9</v>
      </c>
      <c r="BC41" s="1">
        <v>153</v>
      </c>
      <c r="BD41" s="1">
        <f t="shared" si="3"/>
        <v>178</v>
      </c>
      <c r="BE41" s="1">
        <v>552</v>
      </c>
      <c r="BF41" s="1">
        <v>25</v>
      </c>
      <c r="BG41" s="1">
        <v>107</v>
      </c>
      <c r="BH41" s="1">
        <v>0</v>
      </c>
      <c r="BI41" s="1">
        <v>0</v>
      </c>
      <c r="BJ41" s="1">
        <v>178</v>
      </c>
      <c r="BK41" s="1">
        <v>0</v>
      </c>
      <c r="BL41" s="1">
        <v>178</v>
      </c>
      <c r="BM41" s="1">
        <v>7</v>
      </c>
      <c r="BO41" s="1">
        <v>1</v>
      </c>
      <c r="BP41" s="1">
        <v>2</v>
      </c>
      <c r="BQ41" s="1">
        <v>5</v>
      </c>
      <c r="BR41" s="1">
        <v>7</v>
      </c>
      <c r="BS41" s="1">
        <v>0</v>
      </c>
      <c r="BT41" s="1">
        <v>5</v>
      </c>
      <c r="BU41" s="1">
        <v>5</v>
      </c>
      <c r="BV41" s="1">
        <v>0</v>
      </c>
      <c r="BW41" s="1">
        <v>1</v>
      </c>
      <c r="BX41" s="1">
        <v>1</v>
      </c>
      <c r="BY41" s="1">
        <v>14</v>
      </c>
      <c r="BZ41" s="1">
        <v>1</v>
      </c>
    </row>
    <row r="42" spans="1:78" outlineLevel="2">
      <c r="A42" s="1" t="s">
        <v>355</v>
      </c>
      <c r="B42" s="1" t="s">
        <v>356</v>
      </c>
      <c r="C42" s="1" t="s">
        <v>11</v>
      </c>
      <c r="D42" s="1" t="s">
        <v>12</v>
      </c>
      <c r="E42" s="1" t="s">
        <v>13</v>
      </c>
      <c r="F42" s="1" t="s">
        <v>14</v>
      </c>
      <c r="G42" s="1" t="s">
        <v>15</v>
      </c>
      <c r="H42" s="1" t="s">
        <v>357</v>
      </c>
      <c r="I42" s="1" t="s">
        <v>17</v>
      </c>
      <c r="J42" s="1" t="s">
        <v>8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1</v>
      </c>
      <c r="AE42" s="1">
        <v>0</v>
      </c>
      <c r="AF42" s="1">
        <v>0</v>
      </c>
      <c r="AG42" s="1">
        <v>1</v>
      </c>
      <c r="AH42" s="1">
        <v>9</v>
      </c>
      <c r="AI42" s="1">
        <v>1</v>
      </c>
      <c r="AJ42" s="1">
        <v>32</v>
      </c>
      <c r="AK42" s="1">
        <v>44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0</v>
      </c>
      <c r="AR42" s="1">
        <v>0</v>
      </c>
      <c r="AS42" s="1">
        <v>0</v>
      </c>
      <c r="AT42" s="1">
        <v>0</v>
      </c>
      <c r="AU42" s="1">
        <v>0</v>
      </c>
      <c r="AV42" s="1">
        <v>1</v>
      </c>
      <c r="AW42" s="1">
        <v>0</v>
      </c>
      <c r="AX42" s="1">
        <v>0</v>
      </c>
      <c r="AY42" s="1">
        <v>1</v>
      </c>
      <c r="AZ42" s="1">
        <v>9</v>
      </c>
      <c r="BA42" s="1">
        <v>1</v>
      </c>
      <c r="BB42" s="1">
        <v>32</v>
      </c>
      <c r="BC42" s="1">
        <v>74</v>
      </c>
      <c r="BD42" s="1">
        <f t="shared" si="3"/>
        <v>118</v>
      </c>
      <c r="BE42" s="1">
        <v>1171</v>
      </c>
      <c r="BF42" s="1">
        <v>0</v>
      </c>
      <c r="BG42" s="1">
        <v>0</v>
      </c>
      <c r="BH42" s="1">
        <v>0</v>
      </c>
      <c r="BI42" s="1">
        <v>0</v>
      </c>
      <c r="BJ42" s="1">
        <v>118</v>
      </c>
      <c r="BK42" s="1">
        <v>0</v>
      </c>
      <c r="BL42" s="1">
        <v>118</v>
      </c>
      <c r="BM42" s="1">
        <v>7</v>
      </c>
      <c r="BO42" s="1">
        <v>1</v>
      </c>
      <c r="BP42" s="1">
        <v>3</v>
      </c>
      <c r="BQ42" s="1">
        <v>4</v>
      </c>
      <c r="BR42" s="1">
        <v>7</v>
      </c>
      <c r="BS42" s="1">
        <v>0</v>
      </c>
      <c r="BT42" s="1">
        <v>3</v>
      </c>
      <c r="BU42" s="1">
        <v>3</v>
      </c>
      <c r="BV42" s="1">
        <v>0</v>
      </c>
      <c r="BW42" s="1">
        <v>1</v>
      </c>
      <c r="BX42" s="1">
        <v>1</v>
      </c>
      <c r="BY42" s="1">
        <v>12</v>
      </c>
      <c r="BZ42" s="1">
        <v>1</v>
      </c>
    </row>
    <row r="43" spans="1:78" outlineLevel="2">
      <c r="A43" s="1" t="s">
        <v>355</v>
      </c>
      <c r="B43" s="1" t="s">
        <v>356</v>
      </c>
      <c r="C43" s="1" t="s">
        <v>24</v>
      </c>
      <c r="D43" s="1" t="s">
        <v>12</v>
      </c>
      <c r="E43" s="1" t="s">
        <v>13</v>
      </c>
      <c r="F43" s="1" t="s">
        <v>14</v>
      </c>
      <c r="G43" s="1" t="s">
        <v>15</v>
      </c>
      <c r="H43" s="1" t="s">
        <v>357</v>
      </c>
      <c r="I43" s="1" t="s">
        <v>17</v>
      </c>
      <c r="J43" s="1" t="s">
        <v>8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47</v>
      </c>
      <c r="BD43" s="1">
        <f t="shared" si="3"/>
        <v>47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47</v>
      </c>
      <c r="BK43" s="1">
        <v>0</v>
      </c>
      <c r="BL43" s="1">
        <v>47</v>
      </c>
      <c r="BM43" s="1">
        <v>2</v>
      </c>
      <c r="BO43" s="1">
        <v>1</v>
      </c>
      <c r="BP43" s="1">
        <v>1</v>
      </c>
      <c r="BQ43" s="1">
        <v>1</v>
      </c>
      <c r="BR43" s="1">
        <v>2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3</v>
      </c>
      <c r="BZ43" s="1">
        <v>1</v>
      </c>
    </row>
    <row r="44" spans="1:78" outlineLevel="2">
      <c r="A44" s="1" t="s">
        <v>358</v>
      </c>
      <c r="B44" s="1" t="s">
        <v>359</v>
      </c>
      <c r="C44" s="1" t="s">
        <v>24</v>
      </c>
      <c r="D44" s="1" t="s">
        <v>12</v>
      </c>
      <c r="E44" s="1" t="s">
        <v>13</v>
      </c>
      <c r="F44" s="1" t="s">
        <v>5</v>
      </c>
      <c r="G44" s="1" t="s">
        <v>13</v>
      </c>
      <c r="H44" s="1" t="s">
        <v>360</v>
      </c>
      <c r="I44" s="1" t="s">
        <v>12</v>
      </c>
      <c r="J44" s="1" t="s">
        <v>8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1</v>
      </c>
      <c r="AF44" s="1">
        <v>0</v>
      </c>
      <c r="AG44" s="1">
        <v>1</v>
      </c>
      <c r="AH44" s="1">
        <v>4</v>
      </c>
      <c r="AI44" s="1">
        <v>0</v>
      </c>
      <c r="AJ44" s="1">
        <v>10</v>
      </c>
      <c r="AK44" s="1">
        <v>16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1</v>
      </c>
      <c r="AX44" s="1">
        <v>0</v>
      </c>
      <c r="AY44" s="1">
        <v>1</v>
      </c>
      <c r="AZ44" s="1">
        <v>4</v>
      </c>
      <c r="BA44" s="1">
        <v>0</v>
      </c>
      <c r="BB44" s="1">
        <v>10</v>
      </c>
      <c r="BC44" s="1">
        <v>89</v>
      </c>
      <c r="BD44" s="1">
        <f t="shared" si="3"/>
        <v>105</v>
      </c>
      <c r="BE44" s="1">
        <v>327</v>
      </c>
      <c r="BF44" s="1">
        <v>20</v>
      </c>
      <c r="BG44" s="1">
        <v>65</v>
      </c>
      <c r="BH44" s="1">
        <v>0</v>
      </c>
      <c r="BI44" s="1">
        <v>0</v>
      </c>
      <c r="BJ44" s="1">
        <v>105</v>
      </c>
      <c r="BK44" s="1">
        <v>0</v>
      </c>
      <c r="BL44" s="1">
        <v>105</v>
      </c>
      <c r="BM44" s="1">
        <v>8</v>
      </c>
      <c r="BO44" s="1">
        <v>1</v>
      </c>
      <c r="BP44" s="1">
        <v>3</v>
      </c>
      <c r="BQ44" s="1">
        <v>5</v>
      </c>
      <c r="BR44" s="1">
        <v>8</v>
      </c>
      <c r="BS44" s="1">
        <v>1</v>
      </c>
      <c r="BT44" s="1">
        <v>3</v>
      </c>
      <c r="BU44" s="1">
        <v>4</v>
      </c>
      <c r="BV44" s="1">
        <v>1</v>
      </c>
      <c r="BW44" s="1">
        <v>1</v>
      </c>
      <c r="BX44" s="1">
        <v>2</v>
      </c>
      <c r="BY44" s="1">
        <v>15</v>
      </c>
      <c r="BZ44" s="1">
        <v>1</v>
      </c>
    </row>
    <row r="45" spans="1:78" outlineLevel="2">
      <c r="A45" s="1" t="s">
        <v>361</v>
      </c>
      <c r="B45" s="1" t="s">
        <v>362</v>
      </c>
      <c r="C45" s="1" t="s">
        <v>11</v>
      </c>
      <c r="D45" s="1" t="s">
        <v>12</v>
      </c>
      <c r="E45" s="1" t="s">
        <v>13</v>
      </c>
      <c r="F45" s="1" t="s">
        <v>5</v>
      </c>
      <c r="G45" s="1" t="s">
        <v>13</v>
      </c>
      <c r="H45" s="1" t="s">
        <v>354</v>
      </c>
      <c r="I45" s="1" t="s">
        <v>12</v>
      </c>
      <c r="J45" s="1" t="s">
        <v>8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2</v>
      </c>
      <c r="AB45" s="1">
        <v>2</v>
      </c>
      <c r="AC45" s="1">
        <v>0</v>
      </c>
      <c r="AD45" s="1">
        <v>1</v>
      </c>
      <c r="AE45" s="1">
        <v>0</v>
      </c>
      <c r="AF45" s="1">
        <v>0</v>
      </c>
      <c r="AG45" s="1">
        <v>1</v>
      </c>
      <c r="AH45" s="1">
        <v>2</v>
      </c>
      <c r="AI45" s="1">
        <v>0</v>
      </c>
      <c r="AJ45" s="1">
        <v>1</v>
      </c>
      <c r="AK45" s="1">
        <v>5</v>
      </c>
      <c r="AL45" s="1">
        <v>0</v>
      </c>
      <c r="AM45" s="1">
        <v>0</v>
      </c>
      <c r="AN45" s="1">
        <v>0</v>
      </c>
      <c r="AO45" s="1">
        <v>0</v>
      </c>
      <c r="AP45" s="1">
        <v>0</v>
      </c>
      <c r="AQ45" s="1">
        <v>0</v>
      </c>
      <c r="AR45" s="1">
        <v>0</v>
      </c>
      <c r="AS45" s="1">
        <v>0</v>
      </c>
      <c r="AT45" s="1">
        <v>0</v>
      </c>
      <c r="AU45" s="1">
        <v>0</v>
      </c>
      <c r="AV45" s="1">
        <v>1</v>
      </c>
      <c r="AW45" s="1">
        <v>0</v>
      </c>
      <c r="AX45" s="1">
        <v>0</v>
      </c>
      <c r="AY45" s="1">
        <v>1</v>
      </c>
      <c r="AZ45" s="1">
        <v>2</v>
      </c>
      <c r="BA45" s="1">
        <v>0</v>
      </c>
      <c r="BB45" s="1">
        <v>3</v>
      </c>
      <c r="BC45" s="1">
        <v>123</v>
      </c>
      <c r="BD45" s="1">
        <f t="shared" si="3"/>
        <v>130</v>
      </c>
      <c r="BE45" s="1">
        <v>515</v>
      </c>
      <c r="BF45" s="1">
        <v>24</v>
      </c>
      <c r="BG45" s="1">
        <v>127</v>
      </c>
      <c r="BH45" s="1">
        <v>0</v>
      </c>
      <c r="BI45" s="1">
        <v>21</v>
      </c>
      <c r="BJ45" s="1">
        <v>109</v>
      </c>
      <c r="BK45" s="1">
        <v>0</v>
      </c>
      <c r="BL45" s="1">
        <v>130</v>
      </c>
      <c r="BM45" s="1">
        <v>5</v>
      </c>
      <c r="BO45" s="1">
        <v>1</v>
      </c>
      <c r="BP45" s="1">
        <v>3</v>
      </c>
      <c r="BQ45" s="1">
        <v>2</v>
      </c>
      <c r="BR45" s="1">
        <v>5</v>
      </c>
      <c r="BS45" s="1">
        <v>1</v>
      </c>
      <c r="BT45" s="1">
        <v>5</v>
      </c>
      <c r="BU45" s="1">
        <v>6</v>
      </c>
      <c r="BV45" s="1">
        <v>0</v>
      </c>
      <c r="BW45" s="1">
        <v>3</v>
      </c>
      <c r="BX45" s="1">
        <v>3</v>
      </c>
      <c r="BY45" s="1">
        <v>15</v>
      </c>
      <c r="BZ45" s="1">
        <v>1</v>
      </c>
    </row>
    <row r="46" spans="1:78" outlineLevel="2">
      <c r="A46" s="1" t="s">
        <v>363</v>
      </c>
      <c r="B46" s="1" t="s">
        <v>364</v>
      </c>
      <c r="C46" s="1" t="s">
        <v>11</v>
      </c>
      <c r="D46" s="1" t="s">
        <v>12</v>
      </c>
      <c r="E46" s="1" t="s">
        <v>13</v>
      </c>
      <c r="F46" s="1" t="s">
        <v>5</v>
      </c>
      <c r="G46" s="1" t="s">
        <v>13</v>
      </c>
      <c r="H46" s="1" t="s">
        <v>365</v>
      </c>
      <c r="I46" s="1" t="s">
        <v>37</v>
      </c>
      <c r="J46" s="1" t="s">
        <v>8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1</v>
      </c>
      <c r="AG46" s="1">
        <v>5</v>
      </c>
      <c r="AH46" s="1">
        <v>11</v>
      </c>
      <c r="AI46" s="1">
        <v>1</v>
      </c>
      <c r="AJ46" s="1">
        <v>15</v>
      </c>
      <c r="AK46" s="1">
        <v>33</v>
      </c>
      <c r="AL46" s="1">
        <v>0</v>
      </c>
      <c r="AM46" s="1">
        <v>0</v>
      </c>
      <c r="AN46" s="1">
        <v>0</v>
      </c>
      <c r="AO46" s="1">
        <v>0</v>
      </c>
      <c r="AP46" s="1">
        <v>0</v>
      </c>
      <c r="AQ46" s="1">
        <v>0</v>
      </c>
      <c r="AR46" s="1">
        <v>0</v>
      </c>
      <c r="AS46" s="1">
        <v>0</v>
      </c>
      <c r="AT46" s="1">
        <v>0</v>
      </c>
      <c r="AU46" s="1">
        <v>0</v>
      </c>
      <c r="AV46" s="1">
        <v>0</v>
      </c>
      <c r="AW46" s="1">
        <v>0</v>
      </c>
      <c r="AX46" s="1">
        <v>1</v>
      </c>
      <c r="AY46" s="1">
        <v>5</v>
      </c>
      <c r="AZ46" s="1">
        <v>11</v>
      </c>
      <c r="BA46" s="1">
        <v>1</v>
      </c>
      <c r="BB46" s="1">
        <v>15</v>
      </c>
      <c r="BC46" s="1">
        <v>160</v>
      </c>
      <c r="BD46" s="1">
        <f t="shared" si="3"/>
        <v>193</v>
      </c>
      <c r="BE46" s="1">
        <v>1593</v>
      </c>
      <c r="BF46" s="1">
        <v>67</v>
      </c>
      <c r="BG46" s="1">
        <v>257</v>
      </c>
      <c r="BH46" s="1">
        <v>0</v>
      </c>
      <c r="BI46" s="1">
        <v>0</v>
      </c>
      <c r="BJ46" s="1">
        <v>193</v>
      </c>
      <c r="BK46" s="1">
        <v>0</v>
      </c>
      <c r="BL46" s="1">
        <v>193</v>
      </c>
      <c r="BM46" s="1">
        <v>10</v>
      </c>
      <c r="BO46" s="1">
        <v>1</v>
      </c>
      <c r="BP46" s="1">
        <v>2</v>
      </c>
      <c r="BQ46" s="1">
        <v>8</v>
      </c>
      <c r="BR46" s="1">
        <v>10</v>
      </c>
      <c r="BS46" s="1">
        <v>1</v>
      </c>
      <c r="BT46" s="1">
        <v>5</v>
      </c>
      <c r="BU46" s="1">
        <v>6</v>
      </c>
      <c r="BV46" s="1">
        <v>0</v>
      </c>
      <c r="BW46" s="1">
        <v>1</v>
      </c>
      <c r="BX46" s="1">
        <v>1</v>
      </c>
      <c r="BY46" s="1">
        <v>18</v>
      </c>
      <c r="BZ46" s="1">
        <v>1</v>
      </c>
    </row>
    <row r="47" spans="1:78" outlineLevel="2">
      <c r="A47" s="1" t="s">
        <v>366</v>
      </c>
      <c r="B47" s="1" t="s">
        <v>367</v>
      </c>
      <c r="C47" s="1" t="s">
        <v>24</v>
      </c>
      <c r="D47" s="1" t="s">
        <v>12</v>
      </c>
      <c r="E47" s="1" t="s">
        <v>13</v>
      </c>
      <c r="F47" s="1" t="s">
        <v>5</v>
      </c>
      <c r="G47" s="1" t="s">
        <v>13</v>
      </c>
      <c r="H47" s="1" t="s">
        <v>368</v>
      </c>
      <c r="I47" s="1" t="s">
        <v>37</v>
      </c>
      <c r="J47" s="1" t="s">
        <v>8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1</v>
      </c>
      <c r="AE47" s="1">
        <v>0</v>
      </c>
      <c r="AF47" s="1">
        <v>1</v>
      </c>
      <c r="AG47" s="1">
        <v>2</v>
      </c>
      <c r="AH47" s="1">
        <v>8</v>
      </c>
      <c r="AI47" s="1">
        <v>0</v>
      </c>
      <c r="AJ47" s="1">
        <v>17</v>
      </c>
      <c r="AK47" s="1">
        <v>29</v>
      </c>
      <c r="AL47" s="1">
        <v>0</v>
      </c>
      <c r="AM47" s="1">
        <v>0</v>
      </c>
      <c r="AN47" s="1">
        <v>0</v>
      </c>
      <c r="AO47" s="1">
        <v>0</v>
      </c>
      <c r="AP47" s="1">
        <v>0</v>
      </c>
      <c r="AQ47" s="1">
        <v>0</v>
      </c>
      <c r="AR47" s="1">
        <v>0</v>
      </c>
      <c r="AS47" s="1">
        <v>0</v>
      </c>
      <c r="AT47" s="1">
        <v>0</v>
      </c>
      <c r="AU47" s="1">
        <v>0</v>
      </c>
      <c r="AV47" s="1">
        <v>1</v>
      </c>
      <c r="AW47" s="1">
        <v>0</v>
      </c>
      <c r="AX47" s="1">
        <v>1</v>
      </c>
      <c r="AY47" s="1">
        <v>2</v>
      </c>
      <c r="AZ47" s="1">
        <v>8</v>
      </c>
      <c r="BA47" s="1">
        <v>0</v>
      </c>
      <c r="BB47" s="1">
        <v>17</v>
      </c>
      <c r="BC47" s="1">
        <v>95</v>
      </c>
      <c r="BD47" s="1">
        <f t="shared" si="3"/>
        <v>124</v>
      </c>
      <c r="BE47" s="1">
        <v>630</v>
      </c>
      <c r="BF47" s="1">
        <v>27</v>
      </c>
      <c r="BG47" s="1">
        <v>74</v>
      </c>
      <c r="BH47" s="1">
        <v>0</v>
      </c>
      <c r="BI47" s="1">
        <v>0</v>
      </c>
      <c r="BJ47" s="1">
        <v>124</v>
      </c>
      <c r="BK47" s="1">
        <v>0</v>
      </c>
      <c r="BL47" s="1">
        <v>124</v>
      </c>
      <c r="BM47" s="1">
        <v>7</v>
      </c>
      <c r="BO47" s="1">
        <v>1</v>
      </c>
      <c r="BP47" s="1">
        <v>1</v>
      </c>
      <c r="BQ47" s="1">
        <v>6</v>
      </c>
      <c r="BR47" s="1">
        <v>7</v>
      </c>
      <c r="BS47" s="1">
        <v>0</v>
      </c>
      <c r="BT47" s="1">
        <v>3</v>
      </c>
      <c r="BU47" s="1">
        <v>3</v>
      </c>
      <c r="BV47" s="1">
        <v>0</v>
      </c>
      <c r="BW47" s="1">
        <v>1</v>
      </c>
      <c r="BX47" s="1">
        <v>1</v>
      </c>
      <c r="BY47" s="1">
        <v>12</v>
      </c>
      <c r="BZ47" s="1">
        <v>1</v>
      </c>
    </row>
    <row r="48" spans="1:78" outlineLevel="2">
      <c r="A48" s="1" t="s">
        <v>369</v>
      </c>
      <c r="B48" s="1" t="s">
        <v>370</v>
      </c>
      <c r="C48" s="1" t="s">
        <v>11</v>
      </c>
      <c r="D48" s="1" t="s">
        <v>12</v>
      </c>
      <c r="E48" s="1" t="s">
        <v>13</v>
      </c>
      <c r="F48" s="1" t="s">
        <v>5</v>
      </c>
      <c r="G48" s="1" t="s">
        <v>13</v>
      </c>
      <c r="H48" s="1" t="s">
        <v>354</v>
      </c>
      <c r="I48" s="1" t="s">
        <v>3</v>
      </c>
      <c r="J48" s="1" t="s">
        <v>8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1</v>
      </c>
      <c r="W48" s="1">
        <v>0</v>
      </c>
      <c r="X48" s="1">
        <v>1</v>
      </c>
      <c r="Y48" s="1">
        <v>0</v>
      </c>
      <c r="Z48" s="1">
        <v>1</v>
      </c>
      <c r="AA48" s="1">
        <v>0</v>
      </c>
      <c r="AB48" s="1">
        <v>3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2</v>
      </c>
      <c r="AI48" s="1">
        <v>0</v>
      </c>
      <c r="AJ48" s="1">
        <v>0</v>
      </c>
      <c r="AK48" s="1">
        <v>2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0</v>
      </c>
      <c r="AS48" s="1">
        <v>0</v>
      </c>
      <c r="AT48" s="1">
        <v>0</v>
      </c>
      <c r="AU48" s="1">
        <v>0</v>
      </c>
      <c r="AV48" s="1">
        <v>0</v>
      </c>
      <c r="AW48" s="1">
        <v>1</v>
      </c>
      <c r="AX48" s="1">
        <v>0</v>
      </c>
      <c r="AY48" s="1">
        <v>1</v>
      </c>
      <c r="AZ48" s="1">
        <v>2</v>
      </c>
      <c r="BA48" s="1">
        <v>1</v>
      </c>
      <c r="BB48" s="1">
        <v>0</v>
      </c>
      <c r="BC48" s="1">
        <v>138</v>
      </c>
      <c r="BD48" s="1">
        <f t="shared" si="3"/>
        <v>143</v>
      </c>
      <c r="BE48" s="1">
        <v>460</v>
      </c>
      <c r="BF48" s="1">
        <v>28</v>
      </c>
      <c r="BG48" s="1">
        <v>126</v>
      </c>
      <c r="BH48" s="1">
        <v>0</v>
      </c>
      <c r="BI48" s="1">
        <v>91</v>
      </c>
      <c r="BJ48" s="1">
        <v>52</v>
      </c>
      <c r="BK48" s="1">
        <v>0</v>
      </c>
      <c r="BL48" s="1">
        <v>143</v>
      </c>
      <c r="BM48" s="1">
        <v>7</v>
      </c>
      <c r="BO48" s="1">
        <v>1</v>
      </c>
      <c r="BP48" s="1">
        <v>1</v>
      </c>
      <c r="BQ48" s="1">
        <v>6</v>
      </c>
      <c r="BR48" s="1">
        <v>7</v>
      </c>
      <c r="BS48" s="1">
        <v>0</v>
      </c>
      <c r="BT48" s="1">
        <v>3</v>
      </c>
      <c r="BU48" s="1">
        <v>3</v>
      </c>
      <c r="BV48" s="1">
        <v>0</v>
      </c>
      <c r="BW48" s="1">
        <v>1</v>
      </c>
      <c r="BX48" s="1">
        <v>1</v>
      </c>
      <c r="BY48" s="1">
        <v>12</v>
      </c>
      <c r="BZ48" s="1">
        <v>1</v>
      </c>
    </row>
    <row r="49" spans="1:78" outlineLevel="2">
      <c r="A49" s="1" t="s">
        <v>371</v>
      </c>
      <c r="B49" s="1" t="s">
        <v>372</v>
      </c>
      <c r="C49" s="1" t="s">
        <v>24</v>
      </c>
      <c r="D49" s="1" t="s">
        <v>12</v>
      </c>
      <c r="E49" s="1" t="s">
        <v>13</v>
      </c>
      <c r="F49" s="1" t="s">
        <v>373</v>
      </c>
      <c r="G49" s="1" t="s">
        <v>374</v>
      </c>
      <c r="H49" s="1" t="s">
        <v>375</v>
      </c>
      <c r="I49" s="1" t="s">
        <v>17</v>
      </c>
      <c r="J49" s="1" t="s">
        <v>8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3</v>
      </c>
      <c r="AG49" s="1">
        <v>2</v>
      </c>
      <c r="AH49" s="1">
        <v>6</v>
      </c>
      <c r="AI49" s="1">
        <v>1</v>
      </c>
      <c r="AJ49" s="1">
        <v>11</v>
      </c>
      <c r="AK49" s="1">
        <v>23</v>
      </c>
      <c r="AL49" s="1">
        <v>0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0</v>
      </c>
      <c r="AS49" s="1">
        <v>0</v>
      </c>
      <c r="AT49" s="1">
        <v>0</v>
      </c>
      <c r="AU49" s="1">
        <v>0</v>
      </c>
      <c r="AV49" s="1">
        <v>0</v>
      </c>
      <c r="AW49" s="1">
        <v>0</v>
      </c>
      <c r="AX49" s="1">
        <v>3</v>
      </c>
      <c r="AY49" s="1">
        <v>2</v>
      </c>
      <c r="AZ49" s="1">
        <v>6</v>
      </c>
      <c r="BA49" s="1">
        <v>1</v>
      </c>
      <c r="BB49" s="1">
        <v>11</v>
      </c>
      <c r="BC49" s="1">
        <v>85</v>
      </c>
      <c r="BD49" s="1">
        <f t="shared" si="3"/>
        <v>108</v>
      </c>
      <c r="BE49" s="1">
        <v>627</v>
      </c>
      <c r="BF49" s="1">
        <v>29</v>
      </c>
      <c r="BG49" s="1">
        <v>91</v>
      </c>
      <c r="BH49" s="1">
        <v>0</v>
      </c>
      <c r="BI49" s="1">
        <v>0</v>
      </c>
      <c r="BJ49" s="1">
        <v>108</v>
      </c>
      <c r="BK49" s="1">
        <v>0</v>
      </c>
      <c r="BL49" s="1">
        <v>108</v>
      </c>
      <c r="BM49" s="1">
        <v>8</v>
      </c>
      <c r="BO49" s="1">
        <v>1</v>
      </c>
      <c r="BP49" s="1">
        <v>5</v>
      </c>
      <c r="BQ49" s="1">
        <v>3</v>
      </c>
      <c r="BR49" s="1">
        <v>8</v>
      </c>
      <c r="BS49" s="1">
        <v>1</v>
      </c>
      <c r="BT49" s="1">
        <v>2</v>
      </c>
      <c r="BU49" s="1">
        <v>3</v>
      </c>
      <c r="BV49" s="1">
        <v>0</v>
      </c>
      <c r="BW49" s="1">
        <v>2</v>
      </c>
      <c r="BX49" s="1">
        <v>2</v>
      </c>
      <c r="BY49" s="1">
        <v>14</v>
      </c>
      <c r="BZ49" s="1">
        <v>1</v>
      </c>
    </row>
    <row r="50" spans="1:78" outlineLevel="2">
      <c r="A50" s="1" t="s">
        <v>376</v>
      </c>
      <c r="B50" s="1" t="s">
        <v>377</v>
      </c>
      <c r="C50" s="1" t="s">
        <v>11</v>
      </c>
      <c r="D50" s="1" t="s">
        <v>12</v>
      </c>
      <c r="E50" s="1" t="s">
        <v>13</v>
      </c>
      <c r="F50" s="1" t="s">
        <v>5</v>
      </c>
      <c r="G50" s="1" t="s">
        <v>13</v>
      </c>
      <c r="H50" s="1" t="s">
        <v>378</v>
      </c>
      <c r="I50" s="1" t="s">
        <v>3</v>
      </c>
      <c r="J50" s="1" t="s">
        <v>8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1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1</v>
      </c>
      <c r="AC50" s="1">
        <v>1</v>
      </c>
      <c r="AD50" s="1">
        <v>0</v>
      </c>
      <c r="AE50" s="1">
        <v>0</v>
      </c>
      <c r="AF50" s="1">
        <v>0</v>
      </c>
      <c r="AG50" s="1">
        <v>0</v>
      </c>
      <c r="AH50" s="1">
        <v>9</v>
      </c>
      <c r="AI50" s="1">
        <v>0</v>
      </c>
      <c r="AJ50" s="1">
        <v>0</v>
      </c>
      <c r="AK50" s="1">
        <v>10</v>
      </c>
      <c r="AL50" s="1">
        <v>0</v>
      </c>
      <c r="AM50" s="1">
        <v>0</v>
      </c>
      <c r="AN50" s="1">
        <v>0</v>
      </c>
      <c r="AO50" s="1">
        <v>0</v>
      </c>
      <c r="AP50" s="1">
        <v>0</v>
      </c>
      <c r="AQ50" s="1">
        <v>0</v>
      </c>
      <c r="AR50" s="1">
        <v>0</v>
      </c>
      <c r="AS50" s="1">
        <v>0</v>
      </c>
      <c r="AT50" s="1">
        <v>0</v>
      </c>
      <c r="AU50" s="1">
        <v>1</v>
      </c>
      <c r="AV50" s="1">
        <v>1</v>
      </c>
      <c r="AW50" s="1">
        <v>0</v>
      </c>
      <c r="AX50" s="1">
        <v>0</v>
      </c>
      <c r="AY50" s="1">
        <v>0</v>
      </c>
      <c r="AZ50" s="1">
        <v>9</v>
      </c>
      <c r="BA50" s="1">
        <v>0</v>
      </c>
      <c r="BB50" s="1">
        <v>0</v>
      </c>
      <c r="BC50" s="1">
        <v>114</v>
      </c>
      <c r="BD50" s="1">
        <f t="shared" si="3"/>
        <v>125</v>
      </c>
      <c r="BE50" s="1">
        <v>692</v>
      </c>
      <c r="BF50" s="1">
        <v>28</v>
      </c>
      <c r="BG50" s="1">
        <v>125</v>
      </c>
      <c r="BH50" s="1">
        <v>0</v>
      </c>
      <c r="BI50" s="1">
        <v>13</v>
      </c>
      <c r="BJ50" s="1">
        <v>112</v>
      </c>
      <c r="BK50" s="1">
        <v>0</v>
      </c>
      <c r="BL50" s="1">
        <v>125</v>
      </c>
      <c r="BM50" s="1">
        <v>7</v>
      </c>
      <c r="BO50" s="1">
        <v>1</v>
      </c>
      <c r="BP50" s="1">
        <v>0</v>
      </c>
      <c r="BQ50" s="1">
        <v>7</v>
      </c>
      <c r="BR50" s="1">
        <v>7</v>
      </c>
      <c r="BS50" s="1">
        <v>1</v>
      </c>
      <c r="BT50" s="1">
        <v>3</v>
      </c>
      <c r="BU50" s="1">
        <v>4</v>
      </c>
      <c r="BV50" s="1">
        <v>0</v>
      </c>
      <c r="BW50" s="1">
        <v>1</v>
      </c>
      <c r="BX50" s="1">
        <v>1</v>
      </c>
      <c r="BY50" s="1">
        <v>13</v>
      </c>
      <c r="BZ50" s="1">
        <v>1</v>
      </c>
    </row>
    <row r="51" spans="1:78" outlineLevel="2">
      <c r="A51" s="1" t="s">
        <v>379</v>
      </c>
      <c r="B51" s="1" t="s">
        <v>380</v>
      </c>
      <c r="C51" s="1" t="s">
        <v>11</v>
      </c>
      <c r="D51" s="1" t="s">
        <v>12</v>
      </c>
      <c r="E51" s="1" t="s">
        <v>13</v>
      </c>
      <c r="F51" s="1" t="s">
        <v>5</v>
      </c>
      <c r="G51" s="1" t="s">
        <v>13</v>
      </c>
      <c r="H51" s="1" t="s">
        <v>360</v>
      </c>
      <c r="I51" s="1" t="s">
        <v>3</v>
      </c>
      <c r="J51" s="1" t="s">
        <v>8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75</v>
      </c>
      <c r="AB51" s="1">
        <v>75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0</v>
      </c>
      <c r="AQ51" s="1">
        <v>0</v>
      </c>
      <c r="AR51" s="1">
        <v>0</v>
      </c>
      <c r="AS51" s="1">
        <v>0</v>
      </c>
      <c r="AT51" s="1">
        <v>0</v>
      </c>
      <c r="AU51" s="1">
        <v>0</v>
      </c>
      <c r="AV51" s="1">
        <v>0</v>
      </c>
      <c r="AW51" s="1">
        <v>0</v>
      </c>
      <c r="AX51" s="1">
        <v>0</v>
      </c>
      <c r="AY51" s="1">
        <v>0</v>
      </c>
      <c r="AZ51" s="1">
        <v>0</v>
      </c>
      <c r="BA51" s="1">
        <v>0</v>
      </c>
      <c r="BB51" s="1">
        <v>75</v>
      </c>
      <c r="BC51" s="1">
        <v>0</v>
      </c>
      <c r="BD51" s="1">
        <f t="shared" si="3"/>
        <v>75</v>
      </c>
      <c r="BE51" s="1">
        <v>298</v>
      </c>
      <c r="BF51" s="1">
        <v>19</v>
      </c>
      <c r="BG51" s="1">
        <v>141</v>
      </c>
      <c r="BH51" s="1">
        <v>0</v>
      </c>
      <c r="BI51" s="1">
        <v>75</v>
      </c>
      <c r="BJ51" s="1">
        <v>0</v>
      </c>
      <c r="BK51" s="1">
        <v>0</v>
      </c>
      <c r="BL51" s="1">
        <v>75</v>
      </c>
      <c r="BM51" s="1">
        <v>5</v>
      </c>
      <c r="BO51" s="1">
        <v>1</v>
      </c>
      <c r="BP51" s="1">
        <v>1</v>
      </c>
      <c r="BQ51" s="1">
        <v>4</v>
      </c>
      <c r="BR51" s="1">
        <v>5</v>
      </c>
      <c r="BS51" s="1">
        <v>1</v>
      </c>
      <c r="BT51" s="1">
        <v>3</v>
      </c>
      <c r="BU51" s="1">
        <v>4</v>
      </c>
      <c r="BV51" s="1">
        <v>0</v>
      </c>
      <c r="BW51" s="1">
        <v>1</v>
      </c>
      <c r="BX51" s="1">
        <v>1</v>
      </c>
      <c r="BY51" s="1">
        <v>11</v>
      </c>
      <c r="BZ51" s="1">
        <v>1</v>
      </c>
    </row>
    <row r="52" spans="1:78" outlineLevel="2">
      <c r="A52" s="1" t="s">
        <v>381</v>
      </c>
      <c r="B52" s="1" t="s">
        <v>382</v>
      </c>
      <c r="C52" s="1" t="s">
        <v>24</v>
      </c>
      <c r="D52" s="1" t="s">
        <v>12</v>
      </c>
      <c r="E52" s="1" t="s">
        <v>13</v>
      </c>
      <c r="F52" s="1" t="s">
        <v>5</v>
      </c>
      <c r="G52" s="1" t="s">
        <v>13</v>
      </c>
      <c r="H52" s="1" t="s">
        <v>383</v>
      </c>
      <c r="I52" s="1" t="s">
        <v>17</v>
      </c>
      <c r="J52" s="1" t="s">
        <v>8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0</v>
      </c>
      <c r="AS52" s="1">
        <v>0</v>
      </c>
      <c r="AT52" s="1">
        <v>0</v>
      </c>
      <c r="AU52" s="1">
        <v>0</v>
      </c>
      <c r="AV52" s="1">
        <v>0</v>
      </c>
      <c r="AW52" s="1">
        <v>0</v>
      </c>
      <c r="AX52" s="1">
        <v>0</v>
      </c>
      <c r="AY52" s="1">
        <v>0</v>
      </c>
      <c r="AZ52" s="1">
        <v>0</v>
      </c>
      <c r="BA52" s="1">
        <v>0</v>
      </c>
      <c r="BB52" s="1">
        <v>0</v>
      </c>
      <c r="BC52" s="1">
        <v>89</v>
      </c>
      <c r="BD52" s="1">
        <f t="shared" si="3"/>
        <v>89</v>
      </c>
      <c r="BE52" s="1">
        <v>940</v>
      </c>
      <c r="BF52" s="1">
        <v>22</v>
      </c>
      <c r="BG52" s="1">
        <v>89</v>
      </c>
      <c r="BH52" s="1">
        <v>0</v>
      </c>
      <c r="BI52" s="1">
        <v>0</v>
      </c>
      <c r="BJ52" s="1">
        <v>89</v>
      </c>
      <c r="BK52" s="1">
        <v>0</v>
      </c>
      <c r="BL52" s="1">
        <v>89</v>
      </c>
      <c r="BM52" s="1">
        <v>6</v>
      </c>
      <c r="BO52" s="1">
        <v>1</v>
      </c>
      <c r="BP52" s="1">
        <v>4</v>
      </c>
      <c r="BQ52" s="1">
        <v>2</v>
      </c>
      <c r="BR52" s="1">
        <v>6</v>
      </c>
      <c r="BS52" s="1">
        <v>2</v>
      </c>
      <c r="BT52" s="1">
        <v>1</v>
      </c>
      <c r="BU52" s="1">
        <v>3</v>
      </c>
      <c r="BV52" s="1">
        <v>0</v>
      </c>
      <c r="BW52" s="1">
        <v>0</v>
      </c>
      <c r="BX52" s="1">
        <v>0</v>
      </c>
      <c r="BY52" s="1">
        <v>10</v>
      </c>
      <c r="BZ52" s="1">
        <v>1</v>
      </c>
    </row>
    <row r="53" spans="1:78" outlineLevel="2">
      <c r="A53" s="1" t="s">
        <v>384</v>
      </c>
      <c r="B53" s="1" t="s">
        <v>385</v>
      </c>
      <c r="C53" s="1" t="s">
        <v>11</v>
      </c>
      <c r="D53" s="1" t="s">
        <v>12</v>
      </c>
      <c r="E53" s="1" t="s">
        <v>13</v>
      </c>
      <c r="F53" s="1" t="s">
        <v>5</v>
      </c>
      <c r="G53" s="1" t="s">
        <v>13</v>
      </c>
      <c r="H53" s="1" t="s">
        <v>386</v>
      </c>
      <c r="I53" s="1" t="s">
        <v>12</v>
      </c>
      <c r="J53" s="1" t="s">
        <v>8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2</v>
      </c>
      <c r="U53" s="1">
        <v>0</v>
      </c>
      <c r="V53" s="1">
        <v>0</v>
      </c>
      <c r="W53" s="1">
        <v>0</v>
      </c>
      <c r="X53" s="1">
        <v>2</v>
      </c>
      <c r="Y53" s="1">
        <v>3</v>
      </c>
      <c r="Z53" s="1">
        <v>0</v>
      </c>
      <c r="AA53" s="1">
        <v>15</v>
      </c>
      <c r="AB53" s="1">
        <v>22</v>
      </c>
      <c r="AC53" s="1">
        <v>0</v>
      </c>
      <c r="AD53" s="1">
        <v>0</v>
      </c>
      <c r="AE53" s="1">
        <v>0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0</v>
      </c>
      <c r="AR53" s="1">
        <v>0</v>
      </c>
      <c r="AS53" s="1">
        <v>0</v>
      </c>
      <c r="AT53" s="1">
        <v>0</v>
      </c>
      <c r="AU53" s="1">
        <v>2</v>
      </c>
      <c r="AV53" s="1">
        <v>0</v>
      </c>
      <c r="AW53" s="1">
        <v>0</v>
      </c>
      <c r="AX53" s="1">
        <v>0</v>
      </c>
      <c r="AY53" s="1">
        <v>2</v>
      </c>
      <c r="AZ53" s="1">
        <v>3</v>
      </c>
      <c r="BA53" s="1">
        <v>0</v>
      </c>
      <c r="BB53" s="1">
        <v>15</v>
      </c>
      <c r="BC53" s="1">
        <v>96</v>
      </c>
      <c r="BD53" s="1">
        <f t="shared" si="3"/>
        <v>118</v>
      </c>
      <c r="BE53" s="1">
        <v>539</v>
      </c>
      <c r="BF53" s="1">
        <v>23</v>
      </c>
      <c r="BG53" s="1">
        <v>168</v>
      </c>
      <c r="BH53" s="1">
        <v>0</v>
      </c>
      <c r="BI53" s="1">
        <v>118</v>
      </c>
      <c r="BJ53" s="1">
        <v>0</v>
      </c>
      <c r="BK53" s="1">
        <v>0</v>
      </c>
      <c r="BL53" s="1">
        <v>118</v>
      </c>
      <c r="BM53" s="1">
        <v>5</v>
      </c>
      <c r="BO53" s="1">
        <v>1</v>
      </c>
      <c r="BP53" s="1">
        <v>0</v>
      </c>
      <c r="BQ53" s="1">
        <v>5</v>
      </c>
      <c r="BR53" s="1">
        <v>5</v>
      </c>
      <c r="BS53" s="1">
        <v>1</v>
      </c>
      <c r="BT53" s="1">
        <v>4</v>
      </c>
      <c r="BU53" s="1">
        <v>5</v>
      </c>
      <c r="BV53" s="1">
        <v>1</v>
      </c>
      <c r="BW53" s="1">
        <v>1</v>
      </c>
      <c r="BX53" s="1">
        <v>2</v>
      </c>
      <c r="BY53" s="1">
        <v>13</v>
      </c>
      <c r="BZ53" s="1">
        <v>1</v>
      </c>
    </row>
    <row r="54" spans="1:78" outlineLevel="2">
      <c r="A54" s="1" t="s">
        <v>387</v>
      </c>
      <c r="B54" s="1" t="s">
        <v>385</v>
      </c>
      <c r="C54" s="1" t="s">
        <v>24</v>
      </c>
      <c r="D54" s="1" t="s">
        <v>12</v>
      </c>
      <c r="E54" s="1" t="s">
        <v>13</v>
      </c>
      <c r="F54" s="1" t="s">
        <v>5</v>
      </c>
      <c r="G54" s="1" t="s">
        <v>13</v>
      </c>
      <c r="H54" s="1" t="s">
        <v>388</v>
      </c>
      <c r="I54" s="1" t="s">
        <v>12</v>
      </c>
      <c r="J54" s="1" t="s">
        <v>8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1</v>
      </c>
      <c r="W54" s="1">
        <v>0</v>
      </c>
      <c r="X54" s="1">
        <v>5</v>
      </c>
      <c r="Y54" s="1">
        <v>1</v>
      </c>
      <c r="Z54" s="1">
        <v>0</v>
      </c>
      <c r="AA54" s="1">
        <v>3</v>
      </c>
      <c r="AB54" s="1">
        <v>10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0</v>
      </c>
      <c r="AP54" s="1">
        <v>0</v>
      </c>
      <c r="AQ54" s="1">
        <v>0</v>
      </c>
      <c r="AR54" s="1">
        <v>0</v>
      </c>
      <c r="AS54" s="1">
        <v>0</v>
      </c>
      <c r="AT54" s="1">
        <v>0</v>
      </c>
      <c r="AU54" s="1">
        <v>0</v>
      </c>
      <c r="AV54" s="1">
        <v>0</v>
      </c>
      <c r="AW54" s="1">
        <v>1</v>
      </c>
      <c r="AX54" s="1">
        <v>0</v>
      </c>
      <c r="AY54" s="1">
        <v>5</v>
      </c>
      <c r="AZ54" s="1">
        <v>1</v>
      </c>
      <c r="BA54" s="1">
        <v>0</v>
      </c>
      <c r="BB54" s="1">
        <v>3</v>
      </c>
      <c r="BC54" s="1">
        <v>63</v>
      </c>
      <c r="BD54" s="1">
        <f t="shared" si="3"/>
        <v>73</v>
      </c>
      <c r="BE54" s="1">
        <v>73</v>
      </c>
      <c r="BF54" s="1">
        <v>13</v>
      </c>
      <c r="BG54" s="1">
        <v>82</v>
      </c>
      <c r="BH54" s="1">
        <v>0</v>
      </c>
      <c r="BI54" s="1">
        <v>73</v>
      </c>
      <c r="BJ54" s="1">
        <v>0</v>
      </c>
      <c r="BK54" s="1">
        <v>0</v>
      </c>
      <c r="BL54" s="1">
        <v>73</v>
      </c>
      <c r="BM54" s="1">
        <v>5</v>
      </c>
      <c r="BO54" s="1">
        <v>1</v>
      </c>
      <c r="BP54" s="1">
        <v>1</v>
      </c>
      <c r="BQ54" s="1">
        <v>4</v>
      </c>
      <c r="BR54" s="1">
        <v>5</v>
      </c>
      <c r="BS54" s="1">
        <v>0</v>
      </c>
      <c r="BT54" s="1">
        <v>4</v>
      </c>
      <c r="BU54" s="1">
        <v>4</v>
      </c>
      <c r="BV54" s="1">
        <v>1</v>
      </c>
      <c r="BW54" s="1">
        <v>1</v>
      </c>
      <c r="BX54" s="1">
        <v>2</v>
      </c>
      <c r="BY54" s="1">
        <v>12</v>
      </c>
      <c r="BZ54" s="1">
        <v>1</v>
      </c>
    </row>
    <row r="55" spans="1:78" outlineLevel="2">
      <c r="A55" s="1" t="s">
        <v>389</v>
      </c>
      <c r="B55" s="1" t="s">
        <v>390</v>
      </c>
      <c r="C55" s="1" t="s">
        <v>24</v>
      </c>
      <c r="D55" s="1" t="s">
        <v>12</v>
      </c>
      <c r="E55" s="1" t="s">
        <v>13</v>
      </c>
      <c r="F55" s="1" t="s">
        <v>5</v>
      </c>
      <c r="G55" s="1" t="s">
        <v>13</v>
      </c>
      <c r="H55" s="1" t="s">
        <v>391</v>
      </c>
      <c r="I55" s="1" t="s">
        <v>3</v>
      </c>
      <c r="J55" s="1" t="s">
        <v>8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2</v>
      </c>
      <c r="AE55" s="1">
        <v>1</v>
      </c>
      <c r="AF55" s="1">
        <v>0</v>
      </c>
      <c r="AG55" s="1">
        <v>3</v>
      </c>
      <c r="AH55" s="1">
        <v>4</v>
      </c>
      <c r="AI55" s="1">
        <v>0</v>
      </c>
      <c r="AJ55" s="1">
        <v>0</v>
      </c>
      <c r="AK55" s="1">
        <v>10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0</v>
      </c>
      <c r="AS55" s="1">
        <v>0</v>
      </c>
      <c r="AT55" s="1">
        <v>0</v>
      </c>
      <c r="AU55" s="1">
        <v>0</v>
      </c>
      <c r="AV55" s="1">
        <v>2</v>
      </c>
      <c r="AW55" s="1">
        <v>1</v>
      </c>
      <c r="AX55" s="1">
        <v>0</v>
      </c>
      <c r="AY55" s="1">
        <v>3</v>
      </c>
      <c r="AZ55" s="1">
        <v>4</v>
      </c>
      <c r="BA55" s="1">
        <v>0</v>
      </c>
      <c r="BB55" s="1">
        <v>0</v>
      </c>
      <c r="BC55" s="1">
        <v>132</v>
      </c>
      <c r="BD55" s="1">
        <f t="shared" si="3"/>
        <v>142</v>
      </c>
      <c r="BE55" s="1">
        <v>461</v>
      </c>
      <c r="BF55" s="1">
        <v>27</v>
      </c>
      <c r="BG55" s="1">
        <v>80</v>
      </c>
      <c r="BH55" s="1">
        <v>0</v>
      </c>
      <c r="BI55" s="1">
        <v>0</v>
      </c>
      <c r="BJ55" s="1">
        <v>142</v>
      </c>
      <c r="BK55" s="1">
        <v>0</v>
      </c>
      <c r="BL55" s="1">
        <v>142</v>
      </c>
      <c r="BM55" s="1">
        <v>8</v>
      </c>
      <c r="BO55" s="1">
        <v>1</v>
      </c>
      <c r="BP55" s="1">
        <v>2</v>
      </c>
      <c r="BQ55" s="1">
        <v>6</v>
      </c>
      <c r="BR55" s="1">
        <v>8</v>
      </c>
      <c r="BS55" s="1">
        <v>1</v>
      </c>
      <c r="BT55" s="1">
        <v>2</v>
      </c>
      <c r="BU55" s="1">
        <v>3</v>
      </c>
      <c r="BV55" s="1">
        <v>0</v>
      </c>
      <c r="BW55" s="1">
        <v>1</v>
      </c>
      <c r="BX55" s="1">
        <v>1</v>
      </c>
      <c r="BY55" s="1">
        <v>13</v>
      </c>
      <c r="BZ55" s="1">
        <v>1</v>
      </c>
    </row>
    <row r="56" spans="1:78" outlineLevel="2">
      <c r="A56" s="1" t="s">
        <v>392</v>
      </c>
      <c r="B56" s="1" t="s">
        <v>393</v>
      </c>
      <c r="C56" s="1" t="s">
        <v>24</v>
      </c>
      <c r="D56" s="1" t="s">
        <v>12</v>
      </c>
      <c r="E56" s="1" t="s">
        <v>13</v>
      </c>
      <c r="F56" s="1" t="s">
        <v>5</v>
      </c>
      <c r="G56" s="1" t="s">
        <v>13</v>
      </c>
      <c r="H56" s="1" t="s">
        <v>394</v>
      </c>
      <c r="I56" s="1" t="s">
        <v>125</v>
      </c>
      <c r="J56" s="1" t="s">
        <v>8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0</v>
      </c>
      <c r="X56" s="1">
        <v>0</v>
      </c>
      <c r="Y56" s="1">
        <v>1</v>
      </c>
      <c r="Z56" s="1">
        <v>0</v>
      </c>
      <c r="AA56" s="1">
        <v>2</v>
      </c>
      <c r="AB56" s="1">
        <v>3</v>
      </c>
      <c r="AC56" s="1">
        <v>1</v>
      </c>
      <c r="AD56" s="1">
        <v>0</v>
      </c>
      <c r="AE56" s="1">
        <v>0</v>
      </c>
      <c r="AF56" s="1">
        <v>1</v>
      </c>
      <c r="AG56" s="1">
        <v>0</v>
      </c>
      <c r="AH56" s="1">
        <v>6</v>
      </c>
      <c r="AI56" s="1">
        <v>0</v>
      </c>
      <c r="AJ56" s="1">
        <v>12</v>
      </c>
      <c r="AK56" s="1">
        <v>20</v>
      </c>
      <c r="AL56" s="1">
        <v>0</v>
      </c>
      <c r="AM56" s="1">
        <v>0</v>
      </c>
      <c r="AN56" s="1">
        <v>0</v>
      </c>
      <c r="AO56" s="1">
        <v>0</v>
      </c>
      <c r="AP56" s="1">
        <v>0</v>
      </c>
      <c r="AQ56" s="1">
        <v>0</v>
      </c>
      <c r="AR56" s="1">
        <v>0</v>
      </c>
      <c r="AS56" s="1">
        <v>0</v>
      </c>
      <c r="AT56" s="1">
        <v>0</v>
      </c>
      <c r="AU56" s="1">
        <v>1</v>
      </c>
      <c r="AV56" s="1">
        <v>0</v>
      </c>
      <c r="AW56" s="1">
        <v>0</v>
      </c>
      <c r="AX56" s="1">
        <v>1</v>
      </c>
      <c r="AY56" s="1">
        <v>0</v>
      </c>
      <c r="AZ56" s="1">
        <v>7</v>
      </c>
      <c r="BA56" s="1">
        <v>0</v>
      </c>
      <c r="BB56" s="1">
        <v>14</v>
      </c>
      <c r="BC56" s="1">
        <v>82</v>
      </c>
      <c r="BD56" s="1">
        <f t="shared" si="3"/>
        <v>105</v>
      </c>
      <c r="BE56" s="1">
        <v>316</v>
      </c>
      <c r="BF56" s="1">
        <v>55</v>
      </c>
      <c r="BG56" s="1">
        <v>283</v>
      </c>
      <c r="BH56" s="1">
        <v>0</v>
      </c>
      <c r="BI56" s="1">
        <v>29</v>
      </c>
      <c r="BJ56" s="1">
        <v>76</v>
      </c>
      <c r="BK56" s="1">
        <v>0</v>
      </c>
      <c r="BL56" s="1">
        <v>105</v>
      </c>
      <c r="BM56" s="1">
        <v>5</v>
      </c>
      <c r="BO56" s="1">
        <v>1</v>
      </c>
      <c r="BP56" s="1">
        <v>0</v>
      </c>
      <c r="BQ56" s="1">
        <v>5</v>
      </c>
      <c r="BR56" s="1">
        <v>5</v>
      </c>
      <c r="BS56" s="1">
        <v>1</v>
      </c>
      <c r="BT56" s="1">
        <v>5</v>
      </c>
      <c r="BU56" s="1">
        <v>6</v>
      </c>
      <c r="BV56" s="1">
        <v>0</v>
      </c>
      <c r="BW56" s="1">
        <v>0</v>
      </c>
      <c r="BX56" s="1">
        <v>0</v>
      </c>
      <c r="BY56" s="1">
        <v>12</v>
      </c>
      <c r="BZ56" s="1">
        <v>1</v>
      </c>
    </row>
    <row r="57" spans="1:78" outlineLevel="2">
      <c r="A57" s="1" t="s">
        <v>395</v>
      </c>
      <c r="B57" s="1" t="s">
        <v>396</v>
      </c>
      <c r="C57" s="1" t="s">
        <v>11</v>
      </c>
      <c r="D57" s="1" t="s">
        <v>12</v>
      </c>
      <c r="E57" s="1" t="s">
        <v>13</v>
      </c>
      <c r="F57" s="1" t="s">
        <v>132</v>
      </c>
      <c r="G57" s="1" t="s">
        <v>133</v>
      </c>
      <c r="H57" s="1" t="s">
        <v>397</v>
      </c>
      <c r="I57" s="1" t="s">
        <v>125</v>
      </c>
      <c r="J57" s="1" t="s">
        <v>8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1</v>
      </c>
      <c r="Y57" s="1">
        <v>0</v>
      </c>
      <c r="Z57" s="1">
        <v>0</v>
      </c>
      <c r="AA57" s="1">
        <v>0</v>
      </c>
      <c r="AB57" s="1">
        <v>1</v>
      </c>
      <c r="AC57" s="1">
        <v>0</v>
      </c>
      <c r="AD57" s="1">
        <v>1</v>
      </c>
      <c r="AE57" s="1">
        <v>1</v>
      </c>
      <c r="AF57" s="1">
        <v>0</v>
      </c>
      <c r="AG57" s="1">
        <v>3</v>
      </c>
      <c r="AH57" s="1">
        <v>2</v>
      </c>
      <c r="AI57" s="1">
        <v>0</v>
      </c>
      <c r="AJ57" s="1">
        <v>0</v>
      </c>
      <c r="AK57" s="1">
        <v>7</v>
      </c>
      <c r="AL57" s="1">
        <v>0</v>
      </c>
      <c r="AM57" s="1">
        <v>0</v>
      </c>
      <c r="AN57" s="1">
        <v>0</v>
      </c>
      <c r="AO57" s="1">
        <v>0</v>
      </c>
      <c r="AP57" s="1">
        <v>0</v>
      </c>
      <c r="AQ57" s="1">
        <v>0</v>
      </c>
      <c r="AR57" s="1">
        <v>0</v>
      </c>
      <c r="AS57" s="1">
        <v>0</v>
      </c>
      <c r="AT57" s="1">
        <v>0</v>
      </c>
      <c r="AU57" s="1">
        <v>0</v>
      </c>
      <c r="AV57" s="1">
        <v>1</v>
      </c>
      <c r="AW57" s="1">
        <v>1</v>
      </c>
      <c r="AX57" s="1">
        <v>0</v>
      </c>
      <c r="AY57" s="1">
        <v>4</v>
      </c>
      <c r="AZ57" s="1">
        <v>2</v>
      </c>
      <c r="BA57" s="1">
        <v>0</v>
      </c>
      <c r="BB57" s="1">
        <v>0</v>
      </c>
      <c r="BC57" s="1">
        <v>71</v>
      </c>
      <c r="BD57" s="1">
        <f t="shared" si="3"/>
        <v>79</v>
      </c>
      <c r="BE57" s="1">
        <v>731</v>
      </c>
      <c r="BF57" s="1">
        <v>28</v>
      </c>
      <c r="BG57" s="1">
        <v>79</v>
      </c>
      <c r="BH57" s="1">
        <v>0</v>
      </c>
      <c r="BI57" s="1">
        <v>10</v>
      </c>
      <c r="BJ57" s="1">
        <v>69</v>
      </c>
      <c r="BK57" s="1">
        <v>0</v>
      </c>
      <c r="BL57" s="1">
        <v>79</v>
      </c>
      <c r="BM57" s="1">
        <v>6</v>
      </c>
      <c r="BO57" s="1">
        <v>1</v>
      </c>
      <c r="BP57" s="1">
        <v>0</v>
      </c>
      <c r="BQ57" s="1">
        <v>6</v>
      </c>
      <c r="BR57" s="1">
        <v>6</v>
      </c>
      <c r="BS57" s="1">
        <v>0</v>
      </c>
      <c r="BT57" s="1">
        <v>1</v>
      </c>
      <c r="BU57" s="1">
        <v>1</v>
      </c>
      <c r="BV57" s="1">
        <v>0</v>
      </c>
      <c r="BW57" s="1">
        <v>0</v>
      </c>
      <c r="BX57" s="1">
        <v>0</v>
      </c>
      <c r="BY57" s="1">
        <v>8</v>
      </c>
      <c r="BZ57" s="1">
        <v>1</v>
      </c>
    </row>
    <row r="58" spans="1:78" outlineLevel="2">
      <c r="A58" s="1" t="s">
        <v>398</v>
      </c>
      <c r="B58" s="1" t="s">
        <v>399</v>
      </c>
      <c r="C58" s="1" t="s">
        <v>11</v>
      </c>
      <c r="D58" s="1" t="s">
        <v>12</v>
      </c>
      <c r="E58" s="1" t="s">
        <v>13</v>
      </c>
      <c r="F58" s="1" t="s">
        <v>400</v>
      </c>
      <c r="G58" s="1" t="s">
        <v>401</v>
      </c>
      <c r="H58" s="1" t="s">
        <v>402</v>
      </c>
      <c r="I58" s="1" t="s">
        <v>125</v>
      </c>
      <c r="J58" s="1" t="s">
        <v>8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1</v>
      </c>
      <c r="AD58" s="1">
        <v>0</v>
      </c>
      <c r="AE58" s="1">
        <v>0</v>
      </c>
      <c r="AF58" s="1">
        <v>1</v>
      </c>
      <c r="AG58" s="1">
        <v>1</v>
      </c>
      <c r="AH58" s="1">
        <v>4</v>
      </c>
      <c r="AI58" s="1">
        <v>0</v>
      </c>
      <c r="AJ58" s="1">
        <v>4</v>
      </c>
      <c r="AK58" s="1">
        <v>11</v>
      </c>
      <c r="AL58" s="1">
        <v>0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0</v>
      </c>
      <c r="AS58" s="1">
        <v>0</v>
      </c>
      <c r="AT58" s="1">
        <v>0</v>
      </c>
      <c r="AU58" s="1">
        <v>1</v>
      </c>
      <c r="AV58" s="1">
        <v>0</v>
      </c>
      <c r="AW58" s="1">
        <v>0</v>
      </c>
      <c r="AX58" s="1">
        <v>1</v>
      </c>
      <c r="AY58" s="1">
        <v>1</v>
      </c>
      <c r="AZ58" s="1">
        <v>4</v>
      </c>
      <c r="BA58" s="1">
        <v>0</v>
      </c>
      <c r="BB58" s="1">
        <v>4</v>
      </c>
      <c r="BC58" s="1">
        <v>85</v>
      </c>
      <c r="BD58" s="1">
        <f t="shared" si="3"/>
        <v>96</v>
      </c>
      <c r="BE58" s="1">
        <v>521</v>
      </c>
      <c r="BF58" s="1">
        <v>26</v>
      </c>
      <c r="BG58" s="1">
        <v>21</v>
      </c>
      <c r="BH58" s="1">
        <v>0</v>
      </c>
      <c r="BI58" s="1">
        <v>0</v>
      </c>
      <c r="BJ58" s="1">
        <v>96</v>
      </c>
      <c r="BK58" s="1">
        <v>0</v>
      </c>
      <c r="BL58" s="1">
        <v>96</v>
      </c>
      <c r="BM58" s="1">
        <v>4</v>
      </c>
      <c r="BO58" s="1">
        <v>1</v>
      </c>
      <c r="BP58" s="1">
        <v>1</v>
      </c>
      <c r="BQ58" s="1">
        <v>3</v>
      </c>
      <c r="BR58" s="1">
        <v>4</v>
      </c>
      <c r="BS58" s="1">
        <v>0</v>
      </c>
      <c r="BT58" s="1">
        <v>1</v>
      </c>
      <c r="BU58" s="1">
        <v>1</v>
      </c>
      <c r="BV58" s="1">
        <v>0</v>
      </c>
      <c r="BW58" s="1">
        <v>0</v>
      </c>
      <c r="BX58" s="1">
        <v>0</v>
      </c>
      <c r="BY58" s="1">
        <v>6</v>
      </c>
      <c r="BZ58" s="1">
        <v>1</v>
      </c>
    </row>
    <row r="59" spans="1:78" outlineLevel="2">
      <c r="A59" s="1" t="s">
        <v>403</v>
      </c>
      <c r="B59" s="1" t="s">
        <v>404</v>
      </c>
      <c r="C59" s="1" t="s">
        <v>24</v>
      </c>
      <c r="D59" s="1" t="s">
        <v>12</v>
      </c>
      <c r="E59" s="1" t="s">
        <v>13</v>
      </c>
      <c r="F59" s="1" t="s">
        <v>330</v>
      </c>
      <c r="G59" s="1" t="s">
        <v>331</v>
      </c>
      <c r="H59" s="1" t="s">
        <v>405</v>
      </c>
      <c r="I59" s="1" t="s">
        <v>125</v>
      </c>
      <c r="J59" s="1" t="s">
        <v>8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1</v>
      </c>
      <c r="AH59" s="1">
        <v>3</v>
      </c>
      <c r="AI59" s="1">
        <v>0</v>
      </c>
      <c r="AJ59" s="1">
        <v>1</v>
      </c>
      <c r="AK59" s="1">
        <v>5</v>
      </c>
      <c r="AL59" s="1">
        <v>0</v>
      </c>
      <c r="AM59" s="1">
        <v>0</v>
      </c>
      <c r="AN59" s="1">
        <v>0</v>
      </c>
      <c r="AO59" s="1">
        <v>0</v>
      </c>
      <c r="AP59" s="1">
        <v>0</v>
      </c>
      <c r="AQ59" s="1">
        <v>0</v>
      </c>
      <c r="AR59" s="1">
        <v>0</v>
      </c>
      <c r="AS59" s="1">
        <v>0</v>
      </c>
      <c r="AT59" s="1">
        <v>0</v>
      </c>
      <c r="AU59" s="1">
        <v>0</v>
      </c>
      <c r="AV59" s="1">
        <v>0</v>
      </c>
      <c r="AW59" s="1">
        <v>0</v>
      </c>
      <c r="AX59" s="1">
        <v>0</v>
      </c>
      <c r="AY59" s="1">
        <v>1</v>
      </c>
      <c r="AZ59" s="1">
        <v>3</v>
      </c>
      <c r="BA59" s="1">
        <v>0</v>
      </c>
      <c r="BB59" s="1">
        <v>1</v>
      </c>
      <c r="BC59" s="1">
        <v>62</v>
      </c>
      <c r="BD59" s="1">
        <f t="shared" si="3"/>
        <v>67</v>
      </c>
      <c r="BE59" s="1">
        <v>348</v>
      </c>
      <c r="BF59" s="1">
        <v>25</v>
      </c>
      <c r="BG59" s="1">
        <v>57</v>
      </c>
      <c r="BH59" s="1">
        <v>0</v>
      </c>
      <c r="BI59" s="1">
        <v>16</v>
      </c>
      <c r="BJ59" s="1">
        <v>51</v>
      </c>
      <c r="BK59" s="1">
        <v>0</v>
      </c>
      <c r="BL59" s="1">
        <v>67</v>
      </c>
      <c r="BM59" s="1">
        <v>4</v>
      </c>
      <c r="BO59" s="1">
        <v>1</v>
      </c>
      <c r="BP59" s="1">
        <v>2</v>
      </c>
      <c r="BQ59" s="1">
        <v>2</v>
      </c>
      <c r="BR59" s="1">
        <v>4</v>
      </c>
      <c r="BS59" s="1">
        <v>0</v>
      </c>
      <c r="BT59" s="1">
        <v>2</v>
      </c>
      <c r="BU59" s="1">
        <v>2</v>
      </c>
      <c r="BV59" s="1">
        <v>0</v>
      </c>
      <c r="BW59" s="1">
        <v>0</v>
      </c>
      <c r="BX59" s="1">
        <v>0</v>
      </c>
      <c r="BY59" s="1">
        <v>7</v>
      </c>
      <c r="BZ59" s="1">
        <v>1</v>
      </c>
    </row>
    <row r="60" spans="1:78" outlineLevel="2">
      <c r="A60" s="1" t="s">
        <v>406</v>
      </c>
      <c r="B60" s="1" t="s">
        <v>407</v>
      </c>
      <c r="C60" s="1" t="s">
        <v>11</v>
      </c>
      <c r="D60" s="1" t="s">
        <v>12</v>
      </c>
      <c r="E60" s="1" t="s">
        <v>13</v>
      </c>
      <c r="F60" s="1" t="s">
        <v>408</v>
      </c>
      <c r="G60" s="1" t="s">
        <v>409</v>
      </c>
      <c r="H60" s="1" t="s">
        <v>410</v>
      </c>
      <c r="I60" s="1" t="s">
        <v>37</v>
      </c>
      <c r="J60" s="1" t="s">
        <v>8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1</v>
      </c>
      <c r="AE60" s="1">
        <v>0</v>
      </c>
      <c r="AF60" s="1">
        <v>0</v>
      </c>
      <c r="AG60" s="1">
        <v>1</v>
      </c>
      <c r="AH60" s="1">
        <v>10</v>
      </c>
      <c r="AI60" s="1">
        <v>0</v>
      </c>
      <c r="AJ60" s="1">
        <v>6</v>
      </c>
      <c r="AK60" s="1">
        <v>18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0</v>
      </c>
      <c r="AS60" s="1">
        <v>0</v>
      </c>
      <c r="AT60" s="1">
        <v>0</v>
      </c>
      <c r="AU60" s="1">
        <v>0</v>
      </c>
      <c r="AV60" s="1">
        <v>1</v>
      </c>
      <c r="AW60" s="1">
        <v>0</v>
      </c>
      <c r="AX60" s="1">
        <v>0</v>
      </c>
      <c r="AY60" s="1">
        <v>1</v>
      </c>
      <c r="AZ60" s="1">
        <v>10</v>
      </c>
      <c r="BA60" s="1">
        <v>0</v>
      </c>
      <c r="BB60" s="1">
        <v>6</v>
      </c>
      <c r="BC60" s="1">
        <v>80</v>
      </c>
      <c r="BD60" s="1">
        <f t="shared" si="3"/>
        <v>98</v>
      </c>
      <c r="BE60" s="1">
        <v>1092</v>
      </c>
      <c r="BF60" s="1">
        <v>25</v>
      </c>
      <c r="BG60" s="1">
        <v>37</v>
      </c>
      <c r="BH60" s="1">
        <v>0</v>
      </c>
      <c r="BI60" s="1">
        <v>0</v>
      </c>
      <c r="BJ60" s="1">
        <v>98</v>
      </c>
      <c r="BK60" s="1">
        <v>0</v>
      </c>
      <c r="BL60" s="1">
        <v>98</v>
      </c>
      <c r="BM60" s="1">
        <v>7</v>
      </c>
      <c r="BO60" s="1">
        <v>1</v>
      </c>
      <c r="BP60" s="1">
        <v>3</v>
      </c>
      <c r="BQ60" s="1">
        <v>4</v>
      </c>
      <c r="BR60" s="1">
        <v>7</v>
      </c>
      <c r="BS60" s="1">
        <v>0</v>
      </c>
      <c r="BT60" s="1">
        <v>1</v>
      </c>
      <c r="BU60" s="1">
        <v>1</v>
      </c>
      <c r="BV60" s="1">
        <v>0</v>
      </c>
      <c r="BW60" s="1">
        <v>0</v>
      </c>
      <c r="BX60" s="1">
        <v>0</v>
      </c>
      <c r="BY60" s="1">
        <v>9</v>
      </c>
      <c r="BZ60" s="1">
        <v>1</v>
      </c>
    </row>
    <row r="61" spans="1:78" outlineLevel="2">
      <c r="A61" s="1" t="s">
        <v>411</v>
      </c>
      <c r="B61" s="1" t="s">
        <v>412</v>
      </c>
      <c r="C61" s="1" t="s">
        <v>24</v>
      </c>
      <c r="D61" s="1" t="s">
        <v>12</v>
      </c>
      <c r="E61" s="1" t="s">
        <v>13</v>
      </c>
      <c r="F61" s="1" t="s">
        <v>413</v>
      </c>
      <c r="G61" s="1" t="s">
        <v>414</v>
      </c>
      <c r="H61" s="1" t="s">
        <v>415</v>
      </c>
      <c r="I61" s="1" t="s">
        <v>37</v>
      </c>
      <c r="J61" s="1" t="s">
        <v>8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1</v>
      </c>
      <c r="AE61" s="1">
        <v>0</v>
      </c>
      <c r="AF61" s="1">
        <v>0</v>
      </c>
      <c r="AG61" s="1">
        <v>1</v>
      </c>
      <c r="AH61" s="1">
        <v>7</v>
      </c>
      <c r="AI61" s="1">
        <v>1</v>
      </c>
      <c r="AJ61" s="1">
        <v>0</v>
      </c>
      <c r="AK61" s="1">
        <v>10</v>
      </c>
      <c r="AL61" s="1">
        <v>0</v>
      </c>
      <c r="AM61" s="1">
        <v>0</v>
      </c>
      <c r="AN61" s="1">
        <v>0</v>
      </c>
      <c r="AO61" s="1">
        <v>0</v>
      </c>
      <c r="AP61" s="1">
        <v>0</v>
      </c>
      <c r="AQ61" s="1">
        <v>0</v>
      </c>
      <c r="AR61" s="1">
        <v>0</v>
      </c>
      <c r="AS61" s="1">
        <v>0</v>
      </c>
      <c r="AT61" s="1">
        <v>0</v>
      </c>
      <c r="AU61" s="1">
        <v>0</v>
      </c>
      <c r="AV61" s="1">
        <v>1</v>
      </c>
      <c r="AW61" s="1">
        <v>0</v>
      </c>
      <c r="AX61" s="1">
        <v>0</v>
      </c>
      <c r="AY61" s="1">
        <v>1</v>
      </c>
      <c r="AZ61" s="1">
        <v>7</v>
      </c>
      <c r="BA61" s="1">
        <v>1</v>
      </c>
      <c r="BB61" s="1">
        <v>0</v>
      </c>
      <c r="BC61" s="1">
        <v>63</v>
      </c>
      <c r="BD61" s="1">
        <f t="shared" si="3"/>
        <v>73</v>
      </c>
      <c r="BE61" s="1">
        <v>483</v>
      </c>
      <c r="BF61" s="1">
        <v>19</v>
      </c>
      <c r="BG61" s="1">
        <v>73</v>
      </c>
      <c r="BH61" s="1">
        <v>0</v>
      </c>
      <c r="BI61" s="1">
        <v>0</v>
      </c>
      <c r="BJ61" s="1">
        <v>73</v>
      </c>
      <c r="BK61" s="1">
        <v>0</v>
      </c>
      <c r="BL61" s="1">
        <v>73</v>
      </c>
      <c r="BM61" s="1">
        <v>5</v>
      </c>
      <c r="BO61" s="1">
        <v>1</v>
      </c>
      <c r="BP61" s="1">
        <v>3</v>
      </c>
      <c r="BQ61" s="1">
        <v>2</v>
      </c>
      <c r="BR61" s="1">
        <v>5</v>
      </c>
      <c r="BS61" s="1">
        <v>1</v>
      </c>
      <c r="BT61" s="1">
        <v>0</v>
      </c>
      <c r="BU61" s="1">
        <v>1</v>
      </c>
      <c r="BV61" s="1">
        <v>0</v>
      </c>
      <c r="BW61" s="1">
        <v>0</v>
      </c>
      <c r="BX61" s="1">
        <v>0</v>
      </c>
      <c r="BY61" s="1">
        <v>7</v>
      </c>
      <c r="BZ61" s="1">
        <v>1</v>
      </c>
    </row>
    <row r="62" spans="1:78" outlineLevel="2">
      <c r="A62" s="1" t="s">
        <v>416</v>
      </c>
      <c r="B62" s="1" t="s">
        <v>417</v>
      </c>
      <c r="C62" s="1" t="s">
        <v>11</v>
      </c>
      <c r="D62" s="1" t="s">
        <v>12</v>
      </c>
      <c r="E62" s="1" t="s">
        <v>13</v>
      </c>
      <c r="F62" s="1" t="s">
        <v>418</v>
      </c>
      <c r="G62" s="1" t="s">
        <v>419</v>
      </c>
      <c r="H62" s="1" t="s">
        <v>312</v>
      </c>
      <c r="I62" s="1" t="s">
        <v>125</v>
      </c>
      <c r="J62" s="1" t="s">
        <v>8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0</v>
      </c>
      <c r="AG62" s="1">
        <v>1</v>
      </c>
      <c r="AH62" s="1">
        <v>10</v>
      </c>
      <c r="AI62" s="1">
        <v>1</v>
      </c>
      <c r="AJ62" s="1">
        <v>0</v>
      </c>
      <c r="AK62" s="1">
        <v>12</v>
      </c>
      <c r="AL62" s="1">
        <v>0</v>
      </c>
      <c r="AM62" s="1">
        <v>0</v>
      </c>
      <c r="AN62" s="1">
        <v>0</v>
      </c>
      <c r="AO62" s="1">
        <v>0</v>
      </c>
      <c r="AP62" s="1">
        <v>0</v>
      </c>
      <c r="AQ62" s="1">
        <v>0</v>
      </c>
      <c r="AR62" s="1">
        <v>0</v>
      </c>
      <c r="AS62" s="1">
        <v>0</v>
      </c>
      <c r="AT62" s="1">
        <v>0</v>
      </c>
      <c r="AU62" s="1">
        <v>0</v>
      </c>
      <c r="AV62" s="1">
        <v>0</v>
      </c>
      <c r="AW62" s="1">
        <v>0</v>
      </c>
      <c r="AX62" s="1">
        <v>0</v>
      </c>
      <c r="AY62" s="1">
        <v>1</v>
      </c>
      <c r="AZ62" s="1">
        <v>10</v>
      </c>
      <c r="BA62" s="1">
        <v>1</v>
      </c>
      <c r="BB62" s="1">
        <v>0</v>
      </c>
      <c r="BC62" s="1">
        <v>81</v>
      </c>
      <c r="BD62" s="1">
        <f t="shared" si="3"/>
        <v>93</v>
      </c>
      <c r="BE62" s="1">
        <v>591</v>
      </c>
      <c r="BF62" s="1">
        <v>33</v>
      </c>
      <c r="BG62" s="1">
        <v>69</v>
      </c>
      <c r="BH62" s="1">
        <v>0</v>
      </c>
      <c r="BI62" s="1">
        <v>0</v>
      </c>
      <c r="BJ62" s="1">
        <v>93</v>
      </c>
      <c r="BK62" s="1">
        <v>0</v>
      </c>
      <c r="BL62" s="1">
        <v>93</v>
      </c>
      <c r="BM62" s="1">
        <v>4</v>
      </c>
      <c r="BO62" s="1">
        <v>1</v>
      </c>
      <c r="BP62" s="1">
        <v>0</v>
      </c>
      <c r="BQ62" s="1">
        <v>4</v>
      </c>
      <c r="BR62" s="1">
        <v>4</v>
      </c>
      <c r="BS62" s="1">
        <v>0</v>
      </c>
      <c r="BT62" s="1">
        <v>2</v>
      </c>
      <c r="BU62" s="1">
        <v>2</v>
      </c>
      <c r="BV62" s="1">
        <v>0</v>
      </c>
      <c r="BW62" s="1">
        <v>0</v>
      </c>
      <c r="BX62" s="1">
        <v>0</v>
      </c>
      <c r="BY62" s="1">
        <v>7</v>
      </c>
      <c r="BZ62" s="1">
        <v>1</v>
      </c>
    </row>
    <row r="63" spans="1:78" outlineLevel="2">
      <c r="A63" s="1" t="s">
        <v>420</v>
      </c>
      <c r="B63" s="1" t="s">
        <v>421</v>
      </c>
      <c r="C63" s="1" t="s">
        <v>24</v>
      </c>
      <c r="D63" s="1" t="s">
        <v>12</v>
      </c>
      <c r="E63" s="1" t="s">
        <v>13</v>
      </c>
      <c r="F63" s="1" t="s">
        <v>422</v>
      </c>
      <c r="G63" s="1" t="s">
        <v>423</v>
      </c>
      <c r="H63" s="1" t="s">
        <v>424</v>
      </c>
      <c r="I63" s="1" t="s">
        <v>125</v>
      </c>
      <c r="J63" s="1" t="s">
        <v>8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1</v>
      </c>
      <c r="AG63" s="1">
        <v>0</v>
      </c>
      <c r="AH63" s="1">
        <v>13</v>
      </c>
      <c r="AI63" s="1">
        <v>0</v>
      </c>
      <c r="AJ63" s="1">
        <v>1</v>
      </c>
      <c r="AK63" s="1">
        <v>15</v>
      </c>
      <c r="AL63" s="1">
        <v>0</v>
      </c>
      <c r="AM63" s="1">
        <v>0</v>
      </c>
      <c r="AN63" s="1">
        <v>0</v>
      </c>
      <c r="AO63" s="1">
        <v>0</v>
      </c>
      <c r="AP63" s="1">
        <v>0</v>
      </c>
      <c r="AQ63" s="1">
        <v>0</v>
      </c>
      <c r="AR63" s="1">
        <v>0</v>
      </c>
      <c r="AS63" s="1">
        <v>0</v>
      </c>
      <c r="AT63" s="1">
        <v>0</v>
      </c>
      <c r="AU63" s="1">
        <v>0</v>
      </c>
      <c r="AV63" s="1">
        <v>0</v>
      </c>
      <c r="AW63" s="1">
        <v>0</v>
      </c>
      <c r="AX63" s="1">
        <v>1</v>
      </c>
      <c r="AY63" s="1">
        <v>0</v>
      </c>
      <c r="AZ63" s="1">
        <v>13</v>
      </c>
      <c r="BA63" s="1">
        <v>0</v>
      </c>
      <c r="BB63" s="1">
        <v>1</v>
      </c>
      <c r="BC63" s="1">
        <v>49</v>
      </c>
      <c r="BD63" s="1">
        <f t="shared" si="3"/>
        <v>64</v>
      </c>
      <c r="BE63" s="1">
        <v>292</v>
      </c>
      <c r="BF63" s="1">
        <v>24</v>
      </c>
      <c r="BG63" s="1">
        <v>30</v>
      </c>
      <c r="BH63" s="1">
        <v>0</v>
      </c>
      <c r="BI63" s="1">
        <v>0</v>
      </c>
      <c r="BJ63" s="1">
        <v>64</v>
      </c>
      <c r="BK63" s="1">
        <v>0</v>
      </c>
      <c r="BL63" s="1">
        <v>64</v>
      </c>
      <c r="BM63" s="1">
        <v>4</v>
      </c>
      <c r="BO63" s="1">
        <v>1</v>
      </c>
      <c r="BP63" s="1">
        <v>0</v>
      </c>
      <c r="BQ63" s="1">
        <v>4</v>
      </c>
      <c r="BR63" s="1">
        <v>4</v>
      </c>
      <c r="BS63" s="1">
        <v>0</v>
      </c>
      <c r="BT63" s="1">
        <v>3</v>
      </c>
      <c r="BU63" s="1">
        <v>3</v>
      </c>
      <c r="BV63" s="1">
        <v>0</v>
      </c>
      <c r="BW63" s="1">
        <v>0</v>
      </c>
      <c r="BX63" s="1">
        <v>0</v>
      </c>
      <c r="BY63" s="1">
        <v>8</v>
      </c>
      <c r="BZ63" s="1">
        <v>1</v>
      </c>
    </row>
    <row r="64" spans="1:78" outlineLevel="2">
      <c r="A64" s="1" t="s">
        <v>425</v>
      </c>
      <c r="B64" s="1" t="s">
        <v>426</v>
      </c>
      <c r="C64" s="1" t="s">
        <v>11</v>
      </c>
      <c r="D64" s="1" t="s">
        <v>12</v>
      </c>
      <c r="E64" s="1" t="s">
        <v>13</v>
      </c>
      <c r="F64" s="1" t="s">
        <v>427</v>
      </c>
      <c r="G64" s="1" t="s">
        <v>428</v>
      </c>
      <c r="H64" s="1" t="s">
        <v>429</v>
      </c>
      <c r="I64" s="1" t="s">
        <v>125</v>
      </c>
      <c r="J64" s="1" t="s">
        <v>8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1</v>
      </c>
      <c r="AE64" s="1">
        <v>0</v>
      </c>
      <c r="AF64" s="1">
        <v>0</v>
      </c>
      <c r="AG64" s="1">
        <v>0</v>
      </c>
      <c r="AH64" s="1">
        <v>7</v>
      </c>
      <c r="AI64" s="1">
        <v>0</v>
      </c>
      <c r="AJ64" s="1">
        <v>0</v>
      </c>
      <c r="AK64" s="1">
        <v>8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0</v>
      </c>
      <c r="AS64" s="1">
        <v>0</v>
      </c>
      <c r="AT64" s="1">
        <v>0</v>
      </c>
      <c r="AU64" s="1">
        <v>0</v>
      </c>
      <c r="AV64" s="1">
        <v>1</v>
      </c>
      <c r="AW64" s="1">
        <v>0</v>
      </c>
      <c r="AX64" s="1">
        <v>0</v>
      </c>
      <c r="AY64" s="1">
        <v>0</v>
      </c>
      <c r="AZ64" s="1">
        <v>7</v>
      </c>
      <c r="BA64" s="1">
        <v>0</v>
      </c>
      <c r="BB64" s="1">
        <v>0</v>
      </c>
      <c r="BC64" s="1">
        <v>42</v>
      </c>
      <c r="BD64" s="1">
        <f t="shared" si="3"/>
        <v>50</v>
      </c>
      <c r="BE64" s="1">
        <v>912</v>
      </c>
      <c r="BF64" s="1">
        <v>38</v>
      </c>
      <c r="BG64" s="1">
        <v>61</v>
      </c>
      <c r="BH64" s="1">
        <v>0</v>
      </c>
      <c r="BI64" s="1">
        <v>0</v>
      </c>
      <c r="BJ64" s="1">
        <v>50</v>
      </c>
      <c r="BK64" s="1">
        <v>0</v>
      </c>
      <c r="BL64" s="1">
        <v>50</v>
      </c>
      <c r="BM64" s="1">
        <v>3</v>
      </c>
      <c r="BO64" s="1">
        <v>1</v>
      </c>
      <c r="BP64" s="1">
        <v>2</v>
      </c>
      <c r="BQ64" s="1">
        <v>1</v>
      </c>
      <c r="BR64" s="1">
        <v>3</v>
      </c>
      <c r="BS64" s="1">
        <v>1</v>
      </c>
      <c r="BT64" s="1">
        <v>2</v>
      </c>
      <c r="BU64" s="1">
        <v>3</v>
      </c>
      <c r="BV64" s="1">
        <v>0</v>
      </c>
      <c r="BW64" s="1">
        <v>0</v>
      </c>
      <c r="BX64" s="1">
        <v>0</v>
      </c>
      <c r="BY64" s="1">
        <v>7</v>
      </c>
      <c r="BZ64" s="1">
        <v>1</v>
      </c>
    </row>
    <row r="65" spans="1:78" outlineLevel="2">
      <c r="A65" s="1" t="s">
        <v>430</v>
      </c>
      <c r="B65" s="1" t="s">
        <v>431</v>
      </c>
      <c r="C65" s="1" t="s">
        <v>11</v>
      </c>
      <c r="D65" s="1" t="s">
        <v>12</v>
      </c>
      <c r="E65" s="1" t="s">
        <v>13</v>
      </c>
      <c r="F65" s="1" t="s">
        <v>5</v>
      </c>
      <c r="G65" s="1" t="s">
        <v>13</v>
      </c>
      <c r="H65" s="1" t="s">
        <v>432</v>
      </c>
      <c r="I65" s="1" t="s">
        <v>12</v>
      </c>
      <c r="J65" s="1" t="s">
        <v>8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0</v>
      </c>
      <c r="X65" s="1">
        <v>0</v>
      </c>
      <c r="Y65" s="1">
        <v>2</v>
      </c>
      <c r="Z65" s="1">
        <v>0</v>
      </c>
      <c r="AA65" s="1">
        <v>0</v>
      </c>
      <c r="AB65" s="1">
        <v>2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0</v>
      </c>
      <c r="AS65" s="1">
        <v>0</v>
      </c>
      <c r="AT65" s="1">
        <v>0</v>
      </c>
      <c r="AU65" s="1">
        <v>0</v>
      </c>
      <c r="AV65" s="1">
        <v>0</v>
      </c>
      <c r="AW65" s="1">
        <v>0</v>
      </c>
      <c r="AX65" s="1">
        <v>0</v>
      </c>
      <c r="AY65" s="1">
        <v>0</v>
      </c>
      <c r="AZ65" s="1">
        <v>2</v>
      </c>
      <c r="BA65" s="1">
        <v>0</v>
      </c>
      <c r="BB65" s="1">
        <v>0</v>
      </c>
      <c r="BC65" s="1">
        <v>126</v>
      </c>
      <c r="BD65" s="1">
        <f t="shared" si="3"/>
        <v>128</v>
      </c>
      <c r="BE65" s="1">
        <v>1464</v>
      </c>
      <c r="BF65" s="1">
        <v>19</v>
      </c>
      <c r="BG65" s="1">
        <v>86</v>
      </c>
      <c r="BH65" s="1">
        <v>0</v>
      </c>
      <c r="BI65" s="1">
        <v>49</v>
      </c>
      <c r="BJ65" s="1">
        <v>56</v>
      </c>
      <c r="BK65" s="1">
        <v>23</v>
      </c>
      <c r="BL65" s="1">
        <v>128</v>
      </c>
      <c r="BM65" s="1">
        <v>1</v>
      </c>
      <c r="BO65" s="1">
        <v>1</v>
      </c>
      <c r="BP65" s="1">
        <v>0</v>
      </c>
      <c r="BQ65" s="1">
        <v>1</v>
      </c>
      <c r="BR65" s="1">
        <v>1</v>
      </c>
      <c r="BS65" s="1">
        <v>0</v>
      </c>
      <c r="BT65" s="1">
        <v>1</v>
      </c>
      <c r="BU65" s="1">
        <v>1</v>
      </c>
      <c r="BV65" s="1">
        <v>0</v>
      </c>
      <c r="BW65" s="1">
        <v>0</v>
      </c>
      <c r="BX65" s="1">
        <v>0</v>
      </c>
      <c r="BY65" s="1">
        <v>3</v>
      </c>
      <c r="BZ65" s="1">
        <v>1</v>
      </c>
    </row>
    <row r="66" spans="1:78" outlineLevel="2">
      <c r="A66" s="1" t="s">
        <v>430</v>
      </c>
      <c r="B66" s="1" t="s">
        <v>431</v>
      </c>
      <c r="C66" s="1" t="s">
        <v>24</v>
      </c>
      <c r="D66" s="1" t="s">
        <v>12</v>
      </c>
      <c r="E66" s="1" t="s">
        <v>13</v>
      </c>
      <c r="F66" s="1" t="s">
        <v>5</v>
      </c>
      <c r="G66" s="1" t="s">
        <v>13</v>
      </c>
      <c r="H66" s="1" t="s">
        <v>432</v>
      </c>
      <c r="I66" s="1" t="s">
        <v>12</v>
      </c>
      <c r="J66" s="1" t="s">
        <v>8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1</v>
      </c>
      <c r="AE66" s="1">
        <v>0</v>
      </c>
      <c r="AF66" s="1">
        <v>0</v>
      </c>
      <c r="AG66" s="1">
        <v>1</v>
      </c>
      <c r="AH66" s="1">
        <v>0</v>
      </c>
      <c r="AI66" s="1">
        <v>0</v>
      </c>
      <c r="AJ66" s="1">
        <v>1</v>
      </c>
      <c r="AK66" s="1">
        <v>3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5</v>
      </c>
      <c r="AT66" s="1">
        <v>5</v>
      </c>
      <c r="AU66" s="1">
        <v>0</v>
      </c>
      <c r="AV66" s="1">
        <v>1</v>
      </c>
      <c r="AW66" s="1">
        <v>0</v>
      </c>
      <c r="AX66" s="1">
        <v>0</v>
      </c>
      <c r="AY66" s="1">
        <v>1</v>
      </c>
      <c r="AZ66" s="1">
        <v>0</v>
      </c>
      <c r="BA66" s="1">
        <v>0</v>
      </c>
      <c r="BB66" s="1">
        <v>6</v>
      </c>
      <c r="BC66" s="1">
        <v>84</v>
      </c>
      <c r="BD66" s="1">
        <f t="shared" si="3"/>
        <v>92</v>
      </c>
      <c r="BE66" s="1">
        <v>654</v>
      </c>
      <c r="BF66" s="1">
        <v>25</v>
      </c>
      <c r="BG66" s="1">
        <v>45</v>
      </c>
      <c r="BH66" s="1">
        <v>0</v>
      </c>
      <c r="BI66" s="1">
        <v>0</v>
      </c>
      <c r="BJ66" s="1">
        <v>87</v>
      </c>
      <c r="BK66" s="1">
        <v>5</v>
      </c>
      <c r="BL66" s="1">
        <v>92</v>
      </c>
      <c r="BM66" s="1">
        <v>2</v>
      </c>
      <c r="BN66" s="1">
        <v>1</v>
      </c>
      <c r="BP66" s="1">
        <v>1</v>
      </c>
      <c r="BQ66" s="1">
        <v>0</v>
      </c>
      <c r="BR66" s="1">
        <v>1</v>
      </c>
      <c r="BS66" s="1">
        <v>0</v>
      </c>
      <c r="BT66" s="1">
        <v>2</v>
      </c>
      <c r="BU66" s="1">
        <v>2</v>
      </c>
      <c r="BV66" s="1">
        <v>0</v>
      </c>
      <c r="BW66" s="1">
        <v>0</v>
      </c>
      <c r="BX66" s="1">
        <v>0</v>
      </c>
      <c r="BY66" s="1">
        <v>4</v>
      </c>
      <c r="BZ66" s="1">
        <v>1</v>
      </c>
    </row>
    <row r="67" spans="1:78" outlineLevel="2">
      <c r="A67" s="1" t="s">
        <v>433</v>
      </c>
      <c r="B67" s="1" t="s">
        <v>434</v>
      </c>
      <c r="C67" s="1" t="s">
        <v>11</v>
      </c>
      <c r="D67" s="1" t="s">
        <v>12</v>
      </c>
      <c r="E67" s="1" t="s">
        <v>13</v>
      </c>
      <c r="F67" s="1" t="s">
        <v>5</v>
      </c>
      <c r="G67" s="1" t="s">
        <v>13</v>
      </c>
      <c r="H67" s="1" t="s">
        <v>435</v>
      </c>
      <c r="I67" s="1" t="s">
        <v>17</v>
      </c>
      <c r="J67" s="1" t="s">
        <v>8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10</v>
      </c>
      <c r="AK67" s="1">
        <v>10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10</v>
      </c>
      <c r="BC67" s="1">
        <v>20</v>
      </c>
      <c r="BD67" s="1">
        <f t="shared" si="3"/>
        <v>30</v>
      </c>
      <c r="BE67" s="1">
        <v>175</v>
      </c>
      <c r="BF67" s="1">
        <v>21</v>
      </c>
      <c r="BG67" s="1">
        <v>30</v>
      </c>
      <c r="BH67" s="1">
        <v>0</v>
      </c>
      <c r="BI67" s="1">
        <v>0</v>
      </c>
      <c r="BJ67" s="1">
        <v>30</v>
      </c>
      <c r="BK67" s="1">
        <v>0</v>
      </c>
      <c r="BL67" s="1">
        <v>30</v>
      </c>
      <c r="BM67" s="1">
        <v>3</v>
      </c>
      <c r="BO67" s="1">
        <v>1</v>
      </c>
      <c r="BP67" s="1">
        <v>0</v>
      </c>
      <c r="BQ67" s="1">
        <v>3</v>
      </c>
      <c r="BR67" s="1">
        <v>3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4</v>
      </c>
      <c r="BZ67" s="1">
        <v>1</v>
      </c>
    </row>
    <row r="68" spans="1:78" outlineLevel="1">
      <c r="D68" s="5" t="s">
        <v>236</v>
      </c>
      <c r="K68" s="1">
        <f t="shared" ref="K68:BV68" si="4">SUBTOTAL(9,K31:K67)</f>
        <v>0</v>
      </c>
      <c r="L68" s="1">
        <f t="shared" si="4"/>
        <v>0</v>
      </c>
      <c r="M68" s="1">
        <f t="shared" si="4"/>
        <v>0</v>
      </c>
      <c r="N68" s="1">
        <f t="shared" si="4"/>
        <v>0</v>
      </c>
      <c r="O68" s="1">
        <f t="shared" si="4"/>
        <v>0</v>
      </c>
      <c r="P68" s="1">
        <f t="shared" si="4"/>
        <v>0</v>
      </c>
      <c r="Q68" s="1">
        <f t="shared" si="4"/>
        <v>0</v>
      </c>
      <c r="R68" s="1">
        <f t="shared" si="4"/>
        <v>0</v>
      </c>
      <c r="S68" s="1">
        <f t="shared" si="4"/>
        <v>0</v>
      </c>
      <c r="T68" s="1">
        <f t="shared" si="4"/>
        <v>2</v>
      </c>
      <c r="U68" s="1">
        <f t="shared" si="4"/>
        <v>1</v>
      </c>
      <c r="V68" s="1">
        <f t="shared" si="4"/>
        <v>2</v>
      </c>
      <c r="W68" s="1">
        <f t="shared" si="4"/>
        <v>0</v>
      </c>
      <c r="X68" s="1">
        <f t="shared" si="4"/>
        <v>10</v>
      </c>
      <c r="Y68" s="1">
        <f t="shared" si="4"/>
        <v>7</v>
      </c>
      <c r="Z68" s="1">
        <f t="shared" si="4"/>
        <v>1</v>
      </c>
      <c r="AA68" s="1">
        <f t="shared" si="4"/>
        <v>97</v>
      </c>
      <c r="AB68" s="1">
        <f t="shared" si="4"/>
        <v>120</v>
      </c>
      <c r="AC68" s="1">
        <f t="shared" si="4"/>
        <v>6</v>
      </c>
      <c r="AD68" s="1">
        <f t="shared" si="4"/>
        <v>16</v>
      </c>
      <c r="AE68" s="1">
        <f t="shared" si="4"/>
        <v>7</v>
      </c>
      <c r="AF68" s="1">
        <f t="shared" si="4"/>
        <v>12</v>
      </c>
      <c r="AG68" s="1">
        <f t="shared" si="4"/>
        <v>35</v>
      </c>
      <c r="AH68" s="1">
        <f t="shared" si="4"/>
        <v>218</v>
      </c>
      <c r="AI68" s="1">
        <f t="shared" si="4"/>
        <v>19</v>
      </c>
      <c r="AJ68" s="1">
        <f t="shared" si="4"/>
        <v>178</v>
      </c>
      <c r="AK68" s="1">
        <f t="shared" si="4"/>
        <v>491</v>
      </c>
      <c r="AL68" s="1">
        <f t="shared" si="4"/>
        <v>0</v>
      </c>
      <c r="AM68" s="1">
        <f t="shared" si="4"/>
        <v>0</v>
      </c>
      <c r="AN68" s="1">
        <f t="shared" si="4"/>
        <v>0</v>
      </c>
      <c r="AO68" s="1">
        <f t="shared" si="4"/>
        <v>0</v>
      </c>
      <c r="AP68" s="1">
        <f t="shared" si="4"/>
        <v>0</v>
      </c>
      <c r="AQ68" s="1">
        <f t="shared" si="4"/>
        <v>0</v>
      </c>
      <c r="AR68" s="1">
        <f t="shared" si="4"/>
        <v>0</v>
      </c>
      <c r="AS68" s="1">
        <f t="shared" si="4"/>
        <v>5</v>
      </c>
      <c r="AT68" s="1">
        <f t="shared" si="4"/>
        <v>5</v>
      </c>
      <c r="AU68" s="1">
        <f t="shared" si="4"/>
        <v>8</v>
      </c>
      <c r="AV68" s="1">
        <f t="shared" si="4"/>
        <v>17</v>
      </c>
      <c r="AW68" s="1">
        <f t="shared" si="4"/>
        <v>9</v>
      </c>
      <c r="AX68" s="1">
        <f t="shared" si="4"/>
        <v>12</v>
      </c>
      <c r="AY68" s="1">
        <f t="shared" si="4"/>
        <v>45</v>
      </c>
      <c r="AZ68" s="1">
        <f t="shared" si="4"/>
        <v>225</v>
      </c>
      <c r="BA68" s="1">
        <f t="shared" si="4"/>
        <v>20</v>
      </c>
      <c r="BB68" s="1">
        <f t="shared" si="4"/>
        <v>280</v>
      </c>
      <c r="BC68" s="1">
        <f t="shared" si="4"/>
        <v>3929</v>
      </c>
      <c r="BD68" s="1">
        <f t="shared" si="4"/>
        <v>4545</v>
      </c>
      <c r="BE68" s="1">
        <f t="shared" si="4"/>
        <v>23733</v>
      </c>
      <c r="BF68" s="1">
        <f t="shared" si="4"/>
        <v>1054</v>
      </c>
      <c r="BG68" s="1">
        <f t="shared" si="4"/>
        <v>3994</v>
      </c>
      <c r="BH68" s="1">
        <f t="shared" si="4"/>
        <v>0</v>
      </c>
      <c r="BI68" s="1">
        <f t="shared" si="4"/>
        <v>645</v>
      </c>
      <c r="BJ68" s="1">
        <f t="shared" si="4"/>
        <v>3872</v>
      </c>
      <c r="BK68" s="1">
        <f t="shared" si="4"/>
        <v>28</v>
      </c>
      <c r="BL68" s="1">
        <f t="shared" si="4"/>
        <v>4545</v>
      </c>
      <c r="BM68" s="1">
        <f t="shared" si="4"/>
        <v>222</v>
      </c>
      <c r="BN68" s="1">
        <f t="shared" si="4"/>
        <v>1</v>
      </c>
      <c r="BO68" s="1">
        <f t="shared" si="4"/>
        <v>36</v>
      </c>
      <c r="BP68" s="1">
        <f t="shared" si="4"/>
        <v>56</v>
      </c>
      <c r="BQ68" s="1">
        <f t="shared" si="4"/>
        <v>165</v>
      </c>
      <c r="BR68" s="1">
        <f t="shared" si="4"/>
        <v>221</v>
      </c>
      <c r="BS68" s="1">
        <f t="shared" si="4"/>
        <v>21</v>
      </c>
      <c r="BT68" s="1">
        <f t="shared" si="4"/>
        <v>101</v>
      </c>
      <c r="BU68" s="1">
        <f t="shared" si="4"/>
        <v>122</v>
      </c>
      <c r="BV68" s="1">
        <f t="shared" si="4"/>
        <v>5</v>
      </c>
      <c r="BW68" s="1">
        <f t="shared" ref="BW68:BZ68" si="5">SUBTOTAL(9,BW31:BW67)</f>
        <v>25</v>
      </c>
      <c r="BX68" s="1">
        <f t="shared" si="5"/>
        <v>30</v>
      </c>
      <c r="BY68" s="1">
        <f t="shared" si="5"/>
        <v>410</v>
      </c>
      <c r="BZ68" s="1">
        <f t="shared" si="5"/>
        <v>37</v>
      </c>
    </row>
    <row r="69" spans="1:78" outlineLevel="2">
      <c r="A69" s="1" t="s">
        <v>436</v>
      </c>
      <c r="B69" s="1" t="s">
        <v>437</v>
      </c>
      <c r="C69" s="1" t="s">
        <v>24</v>
      </c>
      <c r="D69" s="1" t="s">
        <v>3</v>
      </c>
      <c r="E69" s="1" t="s">
        <v>4</v>
      </c>
      <c r="F69" s="1" t="s">
        <v>5</v>
      </c>
      <c r="G69" s="1" t="s">
        <v>4</v>
      </c>
      <c r="H69" s="1" t="s">
        <v>6</v>
      </c>
      <c r="I69" s="1" t="s">
        <v>7</v>
      </c>
      <c r="J69" s="1" t="s">
        <v>8</v>
      </c>
      <c r="K69" s="1">
        <v>0</v>
      </c>
      <c r="L69" s="1">
        <v>0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1</v>
      </c>
      <c r="AE69" s="1">
        <v>0</v>
      </c>
      <c r="AF69" s="1">
        <v>0</v>
      </c>
      <c r="AG69" s="1">
        <v>4</v>
      </c>
      <c r="AH69" s="1">
        <v>8</v>
      </c>
      <c r="AI69" s="1">
        <v>9</v>
      </c>
      <c r="AJ69" s="1">
        <v>54</v>
      </c>
      <c r="AK69" s="1">
        <v>76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1</v>
      </c>
      <c r="AW69" s="1">
        <v>0</v>
      </c>
      <c r="AX69" s="1">
        <v>0</v>
      </c>
      <c r="AY69" s="1">
        <v>4</v>
      </c>
      <c r="AZ69" s="1">
        <v>8</v>
      </c>
      <c r="BA69" s="1">
        <v>9</v>
      </c>
      <c r="BB69" s="1">
        <v>54</v>
      </c>
      <c r="BC69" s="1">
        <v>0</v>
      </c>
      <c r="BD69" s="1">
        <f t="shared" ref="BD69:BD76" si="6">SUM(AU69:BC69)</f>
        <v>76</v>
      </c>
      <c r="BE69" s="1">
        <v>336</v>
      </c>
      <c r="BF69" s="1">
        <v>36</v>
      </c>
      <c r="BG69" s="1">
        <v>66</v>
      </c>
      <c r="BH69" s="1">
        <v>0</v>
      </c>
      <c r="BI69" s="1">
        <v>0</v>
      </c>
      <c r="BJ69" s="1">
        <v>76</v>
      </c>
      <c r="BK69" s="1">
        <v>0</v>
      </c>
      <c r="BL69" s="1">
        <v>76</v>
      </c>
      <c r="BM69" s="1">
        <v>5</v>
      </c>
      <c r="BO69" s="1">
        <v>1</v>
      </c>
      <c r="BP69" s="1">
        <v>2</v>
      </c>
      <c r="BQ69" s="1">
        <v>3</v>
      </c>
      <c r="BR69" s="1">
        <v>5</v>
      </c>
      <c r="BS69" s="1">
        <v>0</v>
      </c>
      <c r="BT69" s="1">
        <v>3</v>
      </c>
      <c r="BU69" s="1">
        <v>3</v>
      </c>
      <c r="BV69" s="1">
        <v>2</v>
      </c>
      <c r="BW69" s="1">
        <v>0</v>
      </c>
      <c r="BX69" s="1">
        <v>2</v>
      </c>
      <c r="BY69" s="1">
        <v>11</v>
      </c>
      <c r="BZ69" s="1">
        <v>1</v>
      </c>
    </row>
    <row r="70" spans="1:78" outlineLevel="2">
      <c r="A70" s="1" t="s">
        <v>438</v>
      </c>
      <c r="B70" s="1" t="s">
        <v>439</v>
      </c>
      <c r="C70" s="1" t="s">
        <v>11</v>
      </c>
      <c r="D70" s="1" t="s">
        <v>3</v>
      </c>
      <c r="E70" s="1" t="s">
        <v>4</v>
      </c>
      <c r="F70" s="1" t="s">
        <v>5</v>
      </c>
      <c r="G70" s="1" t="s">
        <v>4</v>
      </c>
      <c r="H70" s="1" t="s">
        <v>6</v>
      </c>
      <c r="I70" s="1" t="s">
        <v>7</v>
      </c>
      <c r="J70" s="1" t="s">
        <v>8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1</v>
      </c>
      <c r="Z70" s="1">
        <v>2</v>
      </c>
      <c r="AA70" s="1">
        <v>12</v>
      </c>
      <c r="AB70" s="1">
        <v>15</v>
      </c>
      <c r="AC70" s="1">
        <v>0</v>
      </c>
      <c r="AD70" s="1">
        <v>2</v>
      </c>
      <c r="AE70" s="1">
        <v>0</v>
      </c>
      <c r="AF70" s="1">
        <v>0</v>
      </c>
      <c r="AG70" s="1">
        <v>0</v>
      </c>
      <c r="AH70" s="1">
        <v>12</v>
      </c>
      <c r="AI70" s="1">
        <v>5</v>
      </c>
      <c r="AJ70" s="1">
        <v>43</v>
      </c>
      <c r="AK70" s="1">
        <v>62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2</v>
      </c>
      <c r="AW70" s="1">
        <v>0</v>
      </c>
      <c r="AX70" s="1">
        <v>0</v>
      </c>
      <c r="AY70" s="1">
        <v>0</v>
      </c>
      <c r="AZ70" s="1">
        <v>13</v>
      </c>
      <c r="BA70" s="1">
        <v>7</v>
      </c>
      <c r="BB70" s="1">
        <v>55</v>
      </c>
      <c r="BC70" s="1">
        <v>0</v>
      </c>
      <c r="BD70" s="1">
        <f t="shared" si="6"/>
        <v>77</v>
      </c>
      <c r="BE70" s="1">
        <v>970</v>
      </c>
      <c r="BF70" s="1">
        <v>52</v>
      </c>
      <c r="BG70" s="1">
        <v>75</v>
      </c>
      <c r="BH70" s="1">
        <v>0</v>
      </c>
      <c r="BI70" s="1">
        <v>15</v>
      </c>
      <c r="BJ70" s="1">
        <v>62</v>
      </c>
      <c r="BK70" s="1">
        <v>0</v>
      </c>
      <c r="BL70" s="1">
        <v>77</v>
      </c>
      <c r="BM70" s="1">
        <v>5</v>
      </c>
      <c r="BO70" s="1">
        <v>1</v>
      </c>
      <c r="BP70" s="1">
        <v>0</v>
      </c>
      <c r="BQ70" s="1">
        <v>5</v>
      </c>
      <c r="BR70" s="1">
        <v>5</v>
      </c>
      <c r="BS70" s="1">
        <v>0</v>
      </c>
      <c r="BT70" s="1">
        <v>3</v>
      </c>
      <c r="BU70" s="1">
        <v>3</v>
      </c>
      <c r="BV70" s="1">
        <v>0</v>
      </c>
      <c r="BW70" s="1">
        <v>1</v>
      </c>
      <c r="BX70" s="1">
        <v>1</v>
      </c>
      <c r="BY70" s="1">
        <v>10</v>
      </c>
      <c r="BZ70" s="1">
        <v>1</v>
      </c>
    </row>
    <row r="71" spans="1:78" outlineLevel="2">
      <c r="A71" s="1" t="s">
        <v>440</v>
      </c>
      <c r="B71" s="1" t="s">
        <v>441</v>
      </c>
      <c r="C71" s="1" t="s">
        <v>11</v>
      </c>
      <c r="D71" s="1" t="s">
        <v>3</v>
      </c>
      <c r="E71" s="1" t="s">
        <v>4</v>
      </c>
      <c r="F71" s="1" t="s">
        <v>5</v>
      </c>
      <c r="G71" s="1" t="s">
        <v>4</v>
      </c>
      <c r="H71" s="1" t="s">
        <v>442</v>
      </c>
      <c r="I71" s="1" t="s">
        <v>7</v>
      </c>
      <c r="J71" s="1" t="s">
        <v>8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1</v>
      </c>
      <c r="AH71" s="1">
        <v>7</v>
      </c>
      <c r="AI71" s="1">
        <v>7</v>
      </c>
      <c r="AJ71" s="1">
        <v>17</v>
      </c>
      <c r="AK71" s="1">
        <v>32</v>
      </c>
      <c r="AL71" s="1">
        <v>0</v>
      </c>
      <c r="AM71" s="1">
        <v>0</v>
      </c>
      <c r="AN71" s="1">
        <v>0</v>
      </c>
      <c r="AO71" s="1">
        <v>0</v>
      </c>
      <c r="AP71" s="1">
        <v>2</v>
      </c>
      <c r="AQ71" s="1">
        <v>7</v>
      </c>
      <c r="AR71" s="1">
        <v>1</v>
      </c>
      <c r="AS71" s="1">
        <v>8</v>
      </c>
      <c r="AT71" s="1">
        <v>18</v>
      </c>
      <c r="AU71" s="1">
        <v>0</v>
      </c>
      <c r="AV71" s="1">
        <v>0</v>
      </c>
      <c r="AW71" s="1">
        <v>0</v>
      </c>
      <c r="AX71" s="1">
        <v>0</v>
      </c>
      <c r="AY71" s="1">
        <v>3</v>
      </c>
      <c r="AZ71" s="1">
        <v>14</v>
      </c>
      <c r="BA71" s="1">
        <v>8</v>
      </c>
      <c r="BB71" s="1">
        <v>25</v>
      </c>
      <c r="BC71" s="1">
        <v>0</v>
      </c>
      <c r="BD71" s="1">
        <f t="shared" si="6"/>
        <v>50</v>
      </c>
      <c r="BE71" s="1">
        <v>540</v>
      </c>
      <c r="BF71" s="1">
        <v>24</v>
      </c>
      <c r="BG71" s="1">
        <v>34</v>
      </c>
      <c r="BH71" s="1">
        <v>0</v>
      </c>
      <c r="BI71" s="1">
        <v>0</v>
      </c>
      <c r="BJ71" s="1">
        <v>32</v>
      </c>
      <c r="BK71" s="1">
        <v>18</v>
      </c>
      <c r="BL71" s="1">
        <v>50</v>
      </c>
      <c r="BM71" s="1">
        <v>3</v>
      </c>
      <c r="BO71" s="1">
        <v>1</v>
      </c>
      <c r="BP71" s="1">
        <v>1</v>
      </c>
      <c r="BQ71" s="1">
        <v>2</v>
      </c>
      <c r="BR71" s="1">
        <v>3</v>
      </c>
      <c r="BS71" s="1">
        <v>0</v>
      </c>
      <c r="BT71" s="1">
        <v>2</v>
      </c>
      <c r="BU71" s="1">
        <v>2</v>
      </c>
      <c r="BV71" s="1">
        <v>0</v>
      </c>
      <c r="BW71" s="1">
        <v>1</v>
      </c>
      <c r="BX71" s="1">
        <v>1</v>
      </c>
      <c r="BY71" s="1">
        <v>7</v>
      </c>
      <c r="BZ71" s="1">
        <v>1</v>
      </c>
    </row>
    <row r="72" spans="1:78" outlineLevel="2">
      <c r="A72" s="1" t="s">
        <v>443</v>
      </c>
      <c r="B72" s="1" t="s">
        <v>444</v>
      </c>
      <c r="C72" s="1" t="s">
        <v>11</v>
      </c>
      <c r="D72" s="1" t="s">
        <v>3</v>
      </c>
      <c r="E72" s="1" t="s">
        <v>4</v>
      </c>
      <c r="F72" s="1" t="s">
        <v>5</v>
      </c>
      <c r="G72" s="1" t="s">
        <v>4</v>
      </c>
      <c r="H72" s="1" t="s">
        <v>445</v>
      </c>
      <c r="I72" s="1" t="s">
        <v>7</v>
      </c>
      <c r="J72" s="1" t="s">
        <v>8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1</v>
      </c>
      <c r="AE72" s="1">
        <v>0</v>
      </c>
      <c r="AF72" s="1">
        <v>0</v>
      </c>
      <c r="AG72" s="1">
        <v>1</v>
      </c>
      <c r="AH72" s="1">
        <v>5</v>
      </c>
      <c r="AI72" s="1">
        <v>13</v>
      </c>
      <c r="AJ72" s="1">
        <v>100</v>
      </c>
      <c r="AK72" s="1">
        <v>120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1</v>
      </c>
      <c r="AW72" s="1">
        <v>0</v>
      </c>
      <c r="AX72" s="1">
        <v>0</v>
      </c>
      <c r="AY72" s="1">
        <v>1</v>
      </c>
      <c r="AZ72" s="1">
        <v>5</v>
      </c>
      <c r="BA72" s="1">
        <v>13</v>
      </c>
      <c r="BB72" s="1">
        <v>100</v>
      </c>
      <c r="BC72" s="1">
        <v>0</v>
      </c>
      <c r="BD72" s="1">
        <f t="shared" si="6"/>
        <v>120</v>
      </c>
      <c r="BE72" s="1">
        <v>1160</v>
      </c>
      <c r="BF72" s="1">
        <v>40</v>
      </c>
      <c r="BG72" s="1">
        <v>96</v>
      </c>
      <c r="BH72" s="1">
        <v>0</v>
      </c>
      <c r="BI72" s="1">
        <v>0</v>
      </c>
      <c r="BJ72" s="1">
        <v>120</v>
      </c>
      <c r="BK72" s="1">
        <v>0</v>
      </c>
      <c r="BL72" s="1">
        <v>120</v>
      </c>
      <c r="BM72" s="1">
        <v>5</v>
      </c>
      <c r="BN72" s="1">
        <v>1</v>
      </c>
      <c r="BP72" s="1">
        <v>2</v>
      </c>
      <c r="BQ72" s="1">
        <v>2</v>
      </c>
      <c r="BR72" s="1">
        <v>4</v>
      </c>
      <c r="BS72" s="1">
        <v>2</v>
      </c>
      <c r="BT72" s="1">
        <v>1</v>
      </c>
      <c r="BU72" s="1">
        <v>3</v>
      </c>
      <c r="BV72" s="1">
        <v>0</v>
      </c>
      <c r="BW72" s="1">
        <v>1</v>
      </c>
      <c r="BX72" s="1">
        <v>1</v>
      </c>
      <c r="BY72" s="1">
        <v>9</v>
      </c>
      <c r="BZ72" s="1">
        <v>1</v>
      </c>
    </row>
    <row r="73" spans="1:78" outlineLevel="2">
      <c r="A73" s="1" t="s">
        <v>446</v>
      </c>
      <c r="B73" s="1" t="s">
        <v>447</v>
      </c>
      <c r="C73" s="1" t="s">
        <v>11</v>
      </c>
      <c r="D73" s="1" t="s">
        <v>3</v>
      </c>
      <c r="E73" s="1" t="s">
        <v>4</v>
      </c>
      <c r="F73" s="1" t="s">
        <v>5</v>
      </c>
      <c r="G73" s="1" t="s">
        <v>4</v>
      </c>
      <c r="H73" s="1" t="s">
        <v>448</v>
      </c>
      <c r="I73" s="1" t="s">
        <v>7</v>
      </c>
      <c r="J73" s="1" t="s">
        <v>8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3</v>
      </c>
      <c r="AA73" s="1">
        <v>12</v>
      </c>
      <c r="AB73" s="1">
        <v>15</v>
      </c>
      <c r="AC73" s="1">
        <v>0</v>
      </c>
      <c r="AD73" s="1">
        <v>0</v>
      </c>
      <c r="AE73" s="1">
        <v>1</v>
      </c>
      <c r="AF73" s="1">
        <v>0</v>
      </c>
      <c r="AG73" s="1">
        <v>0</v>
      </c>
      <c r="AH73" s="1">
        <v>4</v>
      </c>
      <c r="AI73" s="1">
        <v>2</v>
      </c>
      <c r="AJ73" s="1">
        <v>8</v>
      </c>
      <c r="AK73" s="1">
        <v>15</v>
      </c>
      <c r="AL73" s="1">
        <v>0</v>
      </c>
      <c r="AM73" s="1">
        <v>1</v>
      </c>
      <c r="AN73" s="1">
        <v>0</v>
      </c>
      <c r="AO73" s="1">
        <v>2</v>
      </c>
      <c r="AP73" s="1">
        <v>3</v>
      </c>
      <c r="AQ73" s="1">
        <v>5</v>
      </c>
      <c r="AR73" s="1">
        <v>22</v>
      </c>
      <c r="AS73" s="1">
        <v>13</v>
      </c>
      <c r="AT73" s="1">
        <v>46</v>
      </c>
      <c r="AU73" s="1">
        <v>0</v>
      </c>
      <c r="AV73" s="1">
        <v>1</v>
      </c>
      <c r="AW73" s="1">
        <v>1</v>
      </c>
      <c r="AX73" s="1">
        <v>2</v>
      </c>
      <c r="AY73" s="1">
        <v>3</v>
      </c>
      <c r="AZ73" s="1">
        <v>9</v>
      </c>
      <c r="BA73" s="1">
        <v>27</v>
      </c>
      <c r="BB73" s="1">
        <v>33</v>
      </c>
      <c r="BC73" s="1">
        <v>0</v>
      </c>
      <c r="BD73" s="1">
        <f t="shared" si="6"/>
        <v>76</v>
      </c>
      <c r="BE73" s="1">
        <v>401</v>
      </c>
      <c r="BF73" s="1">
        <v>84</v>
      </c>
      <c r="BG73" s="1">
        <v>137</v>
      </c>
      <c r="BH73" s="1">
        <v>0</v>
      </c>
      <c r="BI73" s="1">
        <v>15</v>
      </c>
      <c r="BJ73" s="1">
        <v>15</v>
      </c>
      <c r="BK73" s="1">
        <v>46</v>
      </c>
      <c r="BL73" s="1">
        <v>76</v>
      </c>
      <c r="BM73" s="1">
        <v>5</v>
      </c>
      <c r="BO73" s="1">
        <v>1</v>
      </c>
      <c r="BP73" s="1">
        <v>0</v>
      </c>
      <c r="BQ73" s="1">
        <v>5</v>
      </c>
      <c r="BR73" s="1">
        <v>5</v>
      </c>
      <c r="BS73" s="1">
        <v>1</v>
      </c>
      <c r="BT73" s="1">
        <v>0</v>
      </c>
      <c r="BU73" s="1">
        <v>1</v>
      </c>
      <c r="BV73" s="1">
        <v>0</v>
      </c>
      <c r="BW73" s="1">
        <v>1</v>
      </c>
      <c r="BX73" s="1">
        <v>1</v>
      </c>
      <c r="BY73" s="1">
        <v>8</v>
      </c>
      <c r="BZ73" s="1">
        <v>1</v>
      </c>
    </row>
    <row r="74" spans="1:78" outlineLevel="2">
      <c r="A74" s="1" t="s">
        <v>449</v>
      </c>
      <c r="B74" s="1" t="s">
        <v>450</v>
      </c>
      <c r="C74" s="1" t="s">
        <v>24</v>
      </c>
      <c r="D74" s="1" t="s">
        <v>3</v>
      </c>
      <c r="E74" s="1" t="s">
        <v>4</v>
      </c>
      <c r="F74" s="1" t="s">
        <v>5</v>
      </c>
      <c r="G74" s="1" t="s">
        <v>4</v>
      </c>
      <c r="H74" s="1" t="s">
        <v>451</v>
      </c>
      <c r="I74" s="1" t="s">
        <v>7</v>
      </c>
      <c r="J74" s="1" t="s">
        <v>8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3</v>
      </c>
      <c r="AF74" s="1">
        <v>0</v>
      </c>
      <c r="AG74" s="1">
        <v>1</v>
      </c>
      <c r="AH74" s="1">
        <v>10</v>
      </c>
      <c r="AI74" s="1">
        <v>3</v>
      </c>
      <c r="AJ74" s="1">
        <v>41</v>
      </c>
      <c r="AK74" s="1">
        <v>58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11</v>
      </c>
      <c r="AR74" s="1">
        <v>0</v>
      </c>
      <c r="AS74" s="1">
        <v>7</v>
      </c>
      <c r="AT74" s="1">
        <v>18</v>
      </c>
      <c r="AU74" s="1">
        <v>0</v>
      </c>
      <c r="AV74" s="1">
        <v>0</v>
      </c>
      <c r="AW74" s="1">
        <v>3</v>
      </c>
      <c r="AX74" s="1">
        <v>0</v>
      </c>
      <c r="AY74" s="1">
        <v>1</v>
      </c>
      <c r="AZ74" s="1">
        <v>21</v>
      </c>
      <c r="BA74" s="1">
        <v>3</v>
      </c>
      <c r="BB74" s="1">
        <v>48</v>
      </c>
      <c r="BC74" s="1">
        <v>0</v>
      </c>
      <c r="BD74" s="1">
        <f t="shared" si="6"/>
        <v>76</v>
      </c>
      <c r="BE74" s="1">
        <v>694</v>
      </c>
      <c r="BF74" s="1">
        <v>44</v>
      </c>
      <c r="BG74" s="1">
        <v>83</v>
      </c>
      <c r="BH74" s="1">
        <v>0</v>
      </c>
      <c r="BI74" s="1">
        <v>0</v>
      </c>
      <c r="BJ74" s="1">
        <v>58</v>
      </c>
      <c r="BK74" s="1">
        <v>18</v>
      </c>
      <c r="BL74" s="1">
        <v>76</v>
      </c>
      <c r="BM74" s="1">
        <v>5</v>
      </c>
      <c r="BO74" s="1">
        <v>1</v>
      </c>
      <c r="BP74" s="1">
        <v>1</v>
      </c>
      <c r="BQ74" s="1">
        <v>4</v>
      </c>
      <c r="BR74" s="1">
        <v>5</v>
      </c>
      <c r="BS74" s="1">
        <v>1</v>
      </c>
      <c r="BT74" s="1">
        <v>2</v>
      </c>
      <c r="BU74" s="1">
        <v>3</v>
      </c>
      <c r="BV74" s="1">
        <v>0</v>
      </c>
      <c r="BW74" s="1">
        <v>1</v>
      </c>
      <c r="BX74" s="1">
        <v>1</v>
      </c>
      <c r="BY74" s="1">
        <v>10</v>
      </c>
      <c r="BZ74" s="1">
        <v>1</v>
      </c>
    </row>
    <row r="75" spans="1:78" outlineLevel="2">
      <c r="A75" s="1" t="s">
        <v>452</v>
      </c>
      <c r="B75" s="1" t="s">
        <v>453</v>
      </c>
      <c r="C75" s="1" t="s">
        <v>11</v>
      </c>
      <c r="D75" s="1" t="s">
        <v>3</v>
      </c>
      <c r="E75" s="1" t="s">
        <v>4</v>
      </c>
      <c r="F75" s="1" t="s">
        <v>5</v>
      </c>
      <c r="G75" s="1" t="s">
        <v>4</v>
      </c>
      <c r="H75" s="1" t="s">
        <v>6</v>
      </c>
      <c r="I75" s="1" t="s">
        <v>7</v>
      </c>
      <c r="J75" s="1" t="s">
        <v>8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1</v>
      </c>
      <c r="AG75" s="1">
        <v>1</v>
      </c>
      <c r="AH75" s="1">
        <v>5</v>
      </c>
      <c r="AI75" s="1">
        <v>10</v>
      </c>
      <c r="AJ75" s="1">
        <v>28</v>
      </c>
      <c r="AK75" s="1">
        <v>45</v>
      </c>
      <c r="AL75" s="1">
        <v>0</v>
      </c>
      <c r="AM75" s="1">
        <v>1</v>
      </c>
      <c r="AN75" s="1">
        <v>0</v>
      </c>
      <c r="AO75" s="1">
        <v>1</v>
      </c>
      <c r="AP75" s="1">
        <v>1</v>
      </c>
      <c r="AQ75" s="1">
        <v>7</v>
      </c>
      <c r="AR75" s="1">
        <v>3</v>
      </c>
      <c r="AS75" s="1">
        <v>17</v>
      </c>
      <c r="AT75" s="1">
        <v>30</v>
      </c>
      <c r="AU75" s="1">
        <v>0</v>
      </c>
      <c r="AV75" s="1">
        <v>1</v>
      </c>
      <c r="AW75" s="1">
        <v>0</v>
      </c>
      <c r="AX75" s="1">
        <v>2</v>
      </c>
      <c r="AY75" s="1">
        <v>2</v>
      </c>
      <c r="AZ75" s="1">
        <v>12</v>
      </c>
      <c r="BA75" s="1">
        <v>13</v>
      </c>
      <c r="BB75" s="1">
        <v>45</v>
      </c>
      <c r="BC75" s="1">
        <v>0</v>
      </c>
      <c r="BD75" s="1">
        <f t="shared" si="6"/>
        <v>75</v>
      </c>
      <c r="BE75" s="1">
        <v>959</v>
      </c>
      <c r="BF75" s="1">
        <v>61</v>
      </c>
      <c r="BG75" s="1">
        <v>78</v>
      </c>
      <c r="BH75" s="1">
        <v>0</v>
      </c>
      <c r="BI75" s="1">
        <v>0</v>
      </c>
      <c r="BJ75" s="1">
        <v>45</v>
      </c>
      <c r="BK75" s="1">
        <v>30</v>
      </c>
      <c r="BL75" s="1">
        <v>75</v>
      </c>
      <c r="BM75" s="1">
        <v>5</v>
      </c>
      <c r="BO75" s="1">
        <v>1</v>
      </c>
      <c r="BP75" s="1">
        <v>1</v>
      </c>
      <c r="BQ75" s="1">
        <v>4</v>
      </c>
      <c r="BR75" s="1">
        <v>5</v>
      </c>
      <c r="BS75" s="1">
        <v>0</v>
      </c>
      <c r="BT75" s="1">
        <v>1</v>
      </c>
      <c r="BU75" s="1">
        <v>1</v>
      </c>
      <c r="BV75" s="1">
        <v>0</v>
      </c>
      <c r="BW75" s="1">
        <v>0</v>
      </c>
      <c r="BX75" s="1">
        <v>0</v>
      </c>
      <c r="BY75" s="1">
        <v>7</v>
      </c>
      <c r="BZ75" s="1">
        <v>1</v>
      </c>
    </row>
    <row r="76" spans="1:78" outlineLevel="2">
      <c r="A76" s="1" t="s">
        <v>454</v>
      </c>
      <c r="B76" s="1" t="s">
        <v>455</v>
      </c>
      <c r="C76" s="1" t="s">
        <v>24</v>
      </c>
      <c r="D76" s="1" t="s">
        <v>3</v>
      </c>
      <c r="E76" s="1" t="s">
        <v>4</v>
      </c>
      <c r="F76" s="1" t="s">
        <v>5</v>
      </c>
      <c r="G76" s="1" t="s">
        <v>4</v>
      </c>
      <c r="H76" s="1" t="s">
        <v>6</v>
      </c>
      <c r="I76" s="1" t="s">
        <v>7</v>
      </c>
      <c r="J76" s="1" t="s">
        <v>8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2</v>
      </c>
      <c r="Z76" s="1">
        <v>1</v>
      </c>
      <c r="AA76" s="1">
        <v>15</v>
      </c>
      <c r="AB76" s="1">
        <v>18</v>
      </c>
      <c r="AC76" s="1">
        <v>0</v>
      </c>
      <c r="AD76" s="1">
        <v>2</v>
      </c>
      <c r="AE76" s="1">
        <v>0</v>
      </c>
      <c r="AF76" s="1">
        <v>2</v>
      </c>
      <c r="AG76" s="1">
        <v>2</v>
      </c>
      <c r="AH76" s="1">
        <v>8</v>
      </c>
      <c r="AI76" s="1">
        <v>26</v>
      </c>
      <c r="AJ76" s="1">
        <v>8</v>
      </c>
      <c r="AK76" s="1">
        <v>48</v>
      </c>
      <c r="AL76" s="1">
        <v>0</v>
      </c>
      <c r="AM76" s="1">
        <v>1</v>
      </c>
      <c r="AN76" s="1">
        <v>0</v>
      </c>
      <c r="AO76" s="1">
        <v>2</v>
      </c>
      <c r="AP76" s="1">
        <v>0</v>
      </c>
      <c r="AQ76" s="1">
        <v>2</v>
      </c>
      <c r="AR76" s="1">
        <v>6</v>
      </c>
      <c r="AS76" s="1">
        <v>7</v>
      </c>
      <c r="AT76" s="1">
        <v>18</v>
      </c>
      <c r="AU76" s="1">
        <v>0</v>
      </c>
      <c r="AV76" s="1">
        <v>3</v>
      </c>
      <c r="AW76" s="1">
        <v>0</v>
      </c>
      <c r="AX76" s="1">
        <v>4</v>
      </c>
      <c r="AY76" s="1">
        <v>2</v>
      </c>
      <c r="AZ76" s="1">
        <v>12</v>
      </c>
      <c r="BA76" s="1">
        <v>33</v>
      </c>
      <c r="BB76" s="1">
        <v>30</v>
      </c>
      <c r="BC76" s="1">
        <v>0</v>
      </c>
      <c r="BD76" s="1">
        <f t="shared" si="6"/>
        <v>84</v>
      </c>
      <c r="BE76" s="1">
        <v>785</v>
      </c>
      <c r="BF76" s="1">
        <v>39</v>
      </c>
      <c r="BG76" s="1">
        <v>70</v>
      </c>
      <c r="BH76" s="1">
        <v>0</v>
      </c>
      <c r="BI76" s="1">
        <v>18</v>
      </c>
      <c r="BJ76" s="1">
        <v>48</v>
      </c>
      <c r="BK76" s="1">
        <v>18</v>
      </c>
      <c r="BL76" s="1">
        <v>84</v>
      </c>
      <c r="BM76" s="1">
        <v>5</v>
      </c>
      <c r="BO76" s="1">
        <v>1</v>
      </c>
      <c r="BP76" s="1">
        <v>2</v>
      </c>
      <c r="BQ76" s="1">
        <v>3</v>
      </c>
      <c r="BR76" s="1">
        <v>5</v>
      </c>
      <c r="BS76" s="1">
        <v>1</v>
      </c>
      <c r="BT76" s="1">
        <v>0</v>
      </c>
      <c r="BU76" s="1">
        <v>1</v>
      </c>
      <c r="BV76" s="1">
        <v>0</v>
      </c>
      <c r="BW76" s="1">
        <v>0</v>
      </c>
      <c r="BX76" s="1">
        <v>0</v>
      </c>
      <c r="BY76" s="1">
        <v>7</v>
      </c>
      <c r="BZ76" s="1">
        <v>1</v>
      </c>
    </row>
    <row r="77" spans="1:78" outlineLevel="1">
      <c r="D77" s="5" t="s">
        <v>237</v>
      </c>
      <c r="K77" s="1">
        <f t="shared" ref="K77:BV77" si="7">SUBTOTAL(9,K69:K76)</f>
        <v>0</v>
      </c>
      <c r="L77" s="1">
        <f t="shared" si="7"/>
        <v>0</v>
      </c>
      <c r="M77" s="1">
        <f t="shared" si="7"/>
        <v>0</v>
      </c>
      <c r="N77" s="1">
        <f t="shared" si="7"/>
        <v>0</v>
      </c>
      <c r="O77" s="1">
        <f t="shared" si="7"/>
        <v>0</v>
      </c>
      <c r="P77" s="1">
        <f t="shared" si="7"/>
        <v>0</v>
      </c>
      <c r="Q77" s="1">
        <f t="shared" si="7"/>
        <v>0</v>
      </c>
      <c r="R77" s="1">
        <f t="shared" si="7"/>
        <v>0</v>
      </c>
      <c r="S77" s="1">
        <f t="shared" si="7"/>
        <v>0</v>
      </c>
      <c r="T77" s="1">
        <f t="shared" si="7"/>
        <v>0</v>
      </c>
      <c r="U77" s="1">
        <f t="shared" si="7"/>
        <v>0</v>
      </c>
      <c r="V77" s="1">
        <f t="shared" si="7"/>
        <v>0</v>
      </c>
      <c r="W77" s="1">
        <f t="shared" si="7"/>
        <v>0</v>
      </c>
      <c r="X77" s="1">
        <f t="shared" si="7"/>
        <v>0</v>
      </c>
      <c r="Y77" s="1">
        <f t="shared" si="7"/>
        <v>3</v>
      </c>
      <c r="Z77" s="1">
        <f t="shared" si="7"/>
        <v>6</v>
      </c>
      <c r="AA77" s="1">
        <f t="shared" si="7"/>
        <v>39</v>
      </c>
      <c r="AB77" s="1">
        <f t="shared" si="7"/>
        <v>48</v>
      </c>
      <c r="AC77" s="1">
        <f t="shared" si="7"/>
        <v>0</v>
      </c>
      <c r="AD77" s="1">
        <f t="shared" si="7"/>
        <v>6</v>
      </c>
      <c r="AE77" s="1">
        <f t="shared" si="7"/>
        <v>4</v>
      </c>
      <c r="AF77" s="1">
        <f t="shared" si="7"/>
        <v>3</v>
      </c>
      <c r="AG77" s="1">
        <f t="shared" si="7"/>
        <v>10</v>
      </c>
      <c r="AH77" s="1">
        <f t="shared" si="7"/>
        <v>59</v>
      </c>
      <c r="AI77" s="1">
        <f t="shared" si="7"/>
        <v>75</v>
      </c>
      <c r="AJ77" s="1">
        <f t="shared" si="7"/>
        <v>299</v>
      </c>
      <c r="AK77" s="1">
        <f t="shared" si="7"/>
        <v>456</v>
      </c>
      <c r="AL77" s="1">
        <f t="shared" si="7"/>
        <v>0</v>
      </c>
      <c r="AM77" s="1">
        <f t="shared" si="7"/>
        <v>3</v>
      </c>
      <c r="AN77" s="1">
        <f t="shared" si="7"/>
        <v>0</v>
      </c>
      <c r="AO77" s="1">
        <f t="shared" si="7"/>
        <v>5</v>
      </c>
      <c r="AP77" s="1">
        <f t="shared" si="7"/>
        <v>6</v>
      </c>
      <c r="AQ77" s="1">
        <f t="shared" si="7"/>
        <v>32</v>
      </c>
      <c r="AR77" s="1">
        <f t="shared" si="7"/>
        <v>32</v>
      </c>
      <c r="AS77" s="1">
        <f t="shared" si="7"/>
        <v>52</v>
      </c>
      <c r="AT77" s="1">
        <f t="shared" si="7"/>
        <v>130</v>
      </c>
      <c r="AU77" s="1">
        <f t="shared" si="7"/>
        <v>0</v>
      </c>
      <c r="AV77" s="1">
        <f t="shared" si="7"/>
        <v>9</v>
      </c>
      <c r="AW77" s="1">
        <f t="shared" si="7"/>
        <v>4</v>
      </c>
      <c r="AX77" s="1">
        <f t="shared" si="7"/>
        <v>8</v>
      </c>
      <c r="AY77" s="1">
        <f t="shared" si="7"/>
        <v>16</v>
      </c>
      <c r="AZ77" s="1">
        <f t="shared" si="7"/>
        <v>94</v>
      </c>
      <c r="BA77" s="1">
        <f t="shared" si="7"/>
        <v>113</v>
      </c>
      <c r="BB77" s="1">
        <f t="shared" si="7"/>
        <v>390</v>
      </c>
      <c r="BC77" s="1">
        <f t="shared" si="7"/>
        <v>0</v>
      </c>
      <c r="BD77" s="1">
        <f t="shared" si="7"/>
        <v>634</v>
      </c>
      <c r="BE77" s="1">
        <f t="shared" si="7"/>
        <v>5845</v>
      </c>
      <c r="BF77" s="1">
        <f t="shared" si="7"/>
        <v>380</v>
      </c>
      <c r="BG77" s="1">
        <f t="shared" si="7"/>
        <v>639</v>
      </c>
      <c r="BH77" s="1">
        <f t="shared" si="7"/>
        <v>0</v>
      </c>
      <c r="BI77" s="1">
        <f t="shared" si="7"/>
        <v>48</v>
      </c>
      <c r="BJ77" s="1">
        <f t="shared" si="7"/>
        <v>456</v>
      </c>
      <c r="BK77" s="1">
        <f t="shared" si="7"/>
        <v>130</v>
      </c>
      <c r="BL77" s="1">
        <f t="shared" si="7"/>
        <v>634</v>
      </c>
      <c r="BM77" s="1">
        <f t="shared" si="7"/>
        <v>38</v>
      </c>
      <c r="BN77" s="1">
        <f t="shared" si="7"/>
        <v>1</v>
      </c>
      <c r="BO77" s="1">
        <f t="shared" si="7"/>
        <v>7</v>
      </c>
      <c r="BP77" s="1">
        <f t="shared" si="7"/>
        <v>9</v>
      </c>
      <c r="BQ77" s="1">
        <f t="shared" si="7"/>
        <v>28</v>
      </c>
      <c r="BR77" s="1">
        <f t="shared" si="7"/>
        <v>37</v>
      </c>
      <c r="BS77" s="1">
        <f t="shared" si="7"/>
        <v>5</v>
      </c>
      <c r="BT77" s="1">
        <f t="shared" si="7"/>
        <v>12</v>
      </c>
      <c r="BU77" s="1">
        <f t="shared" si="7"/>
        <v>17</v>
      </c>
      <c r="BV77" s="1">
        <f t="shared" si="7"/>
        <v>2</v>
      </c>
      <c r="BW77" s="1">
        <f t="shared" ref="BW77:BZ77" si="8">SUBTOTAL(9,BW69:BW76)</f>
        <v>5</v>
      </c>
      <c r="BX77" s="1">
        <f t="shared" si="8"/>
        <v>7</v>
      </c>
      <c r="BY77" s="1">
        <f t="shared" si="8"/>
        <v>69</v>
      </c>
      <c r="BZ77" s="1">
        <f t="shared" si="8"/>
        <v>8</v>
      </c>
    </row>
    <row r="78" spans="1:78" outlineLevel="2">
      <c r="A78" s="1" t="s">
        <v>456</v>
      </c>
      <c r="B78" s="1" t="s">
        <v>457</v>
      </c>
      <c r="C78" s="1" t="s">
        <v>24</v>
      </c>
      <c r="D78" s="1" t="s">
        <v>60</v>
      </c>
      <c r="E78" s="1" t="s">
        <v>61</v>
      </c>
      <c r="F78" s="1" t="s">
        <v>5</v>
      </c>
      <c r="G78" s="1" t="s">
        <v>61</v>
      </c>
      <c r="H78" s="1" t="s">
        <v>458</v>
      </c>
      <c r="I78" s="1" t="s">
        <v>89</v>
      </c>
      <c r="J78" s="1" t="s">
        <v>8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32</v>
      </c>
      <c r="AI78" s="1">
        <v>0</v>
      </c>
      <c r="AJ78" s="1">
        <v>13</v>
      </c>
      <c r="AK78" s="1">
        <v>45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32</v>
      </c>
      <c r="BA78" s="1">
        <v>0</v>
      </c>
      <c r="BB78" s="1">
        <v>13</v>
      </c>
      <c r="BC78" s="1">
        <v>84</v>
      </c>
      <c r="BD78" s="1">
        <f t="shared" ref="BD78:BD106" si="9">SUM(AU78:BC78)</f>
        <v>129</v>
      </c>
      <c r="BE78" s="1">
        <v>676</v>
      </c>
      <c r="BF78" s="1">
        <v>32</v>
      </c>
      <c r="BG78" s="1">
        <v>24</v>
      </c>
      <c r="BH78" s="1">
        <v>0</v>
      </c>
      <c r="BI78" s="1">
        <v>0</v>
      </c>
      <c r="BJ78" s="1">
        <v>129</v>
      </c>
      <c r="BK78" s="1">
        <v>0</v>
      </c>
      <c r="BL78" s="1">
        <v>129</v>
      </c>
      <c r="BM78" s="1">
        <v>8</v>
      </c>
      <c r="BO78" s="1">
        <v>1</v>
      </c>
      <c r="BP78" s="1">
        <v>2</v>
      </c>
      <c r="BQ78" s="1">
        <v>6</v>
      </c>
      <c r="BR78" s="1">
        <v>8</v>
      </c>
      <c r="BS78" s="1">
        <v>0</v>
      </c>
      <c r="BT78" s="1">
        <v>3</v>
      </c>
      <c r="BU78" s="1">
        <v>3</v>
      </c>
      <c r="BV78" s="1">
        <v>0</v>
      </c>
      <c r="BW78" s="1">
        <v>1</v>
      </c>
      <c r="BX78" s="1">
        <v>1</v>
      </c>
      <c r="BY78" s="1">
        <v>13</v>
      </c>
      <c r="BZ78" s="1">
        <v>1</v>
      </c>
    </row>
    <row r="79" spans="1:78" outlineLevel="2">
      <c r="A79" s="1" t="s">
        <v>459</v>
      </c>
      <c r="B79" s="1" t="s">
        <v>460</v>
      </c>
      <c r="C79" s="1" t="s">
        <v>24</v>
      </c>
      <c r="D79" s="1" t="s">
        <v>60</v>
      </c>
      <c r="E79" s="1" t="s">
        <v>61</v>
      </c>
      <c r="F79" s="1" t="s">
        <v>5</v>
      </c>
      <c r="G79" s="1" t="s">
        <v>61</v>
      </c>
      <c r="H79" s="1" t="s">
        <v>461</v>
      </c>
      <c r="I79" s="1" t="s">
        <v>101</v>
      </c>
      <c r="J79" s="1" t="s">
        <v>8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2</v>
      </c>
      <c r="AE79" s="1">
        <v>0</v>
      </c>
      <c r="AF79" s="1">
        <v>0</v>
      </c>
      <c r="AG79" s="1">
        <v>1</v>
      </c>
      <c r="AH79" s="1">
        <v>24</v>
      </c>
      <c r="AI79" s="1">
        <v>0</v>
      </c>
      <c r="AJ79" s="1">
        <v>7</v>
      </c>
      <c r="AK79" s="1">
        <v>34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2</v>
      </c>
      <c r="AW79" s="1">
        <v>0</v>
      </c>
      <c r="AX79" s="1">
        <v>0</v>
      </c>
      <c r="AY79" s="1">
        <v>1</v>
      </c>
      <c r="AZ79" s="1">
        <v>24</v>
      </c>
      <c r="BA79" s="1">
        <v>0</v>
      </c>
      <c r="BB79" s="1">
        <v>7</v>
      </c>
      <c r="BC79" s="1">
        <v>98</v>
      </c>
      <c r="BD79" s="1">
        <f t="shared" si="9"/>
        <v>132</v>
      </c>
      <c r="BE79" s="1">
        <v>720</v>
      </c>
      <c r="BF79" s="1">
        <v>44</v>
      </c>
      <c r="BG79" s="1">
        <v>49</v>
      </c>
      <c r="BH79" s="1">
        <v>0</v>
      </c>
      <c r="BI79" s="1">
        <v>0</v>
      </c>
      <c r="BJ79" s="1">
        <v>132</v>
      </c>
      <c r="BK79" s="1">
        <v>0</v>
      </c>
      <c r="BL79" s="1">
        <v>132</v>
      </c>
      <c r="BM79" s="1">
        <v>8</v>
      </c>
      <c r="BO79" s="1">
        <v>1</v>
      </c>
      <c r="BP79" s="1">
        <v>2</v>
      </c>
      <c r="BQ79" s="1">
        <v>6</v>
      </c>
      <c r="BR79" s="1">
        <v>8</v>
      </c>
      <c r="BS79" s="1">
        <v>1</v>
      </c>
      <c r="BT79" s="1">
        <v>2</v>
      </c>
      <c r="BU79" s="1">
        <v>3</v>
      </c>
      <c r="BV79" s="1">
        <v>1</v>
      </c>
      <c r="BW79" s="1">
        <v>0</v>
      </c>
      <c r="BX79" s="1">
        <v>1</v>
      </c>
      <c r="BY79" s="1">
        <v>13</v>
      </c>
      <c r="BZ79" s="1">
        <v>1</v>
      </c>
    </row>
    <row r="80" spans="1:78" outlineLevel="2">
      <c r="A80" s="1" t="s">
        <v>462</v>
      </c>
      <c r="B80" s="1" t="s">
        <v>463</v>
      </c>
      <c r="C80" s="1" t="s">
        <v>11</v>
      </c>
      <c r="D80" s="1" t="s">
        <v>60</v>
      </c>
      <c r="E80" s="1" t="s">
        <v>61</v>
      </c>
      <c r="F80" s="1" t="s">
        <v>5</v>
      </c>
      <c r="G80" s="1" t="s">
        <v>61</v>
      </c>
      <c r="H80" s="1" t="s">
        <v>464</v>
      </c>
      <c r="I80" s="1" t="s">
        <v>101</v>
      </c>
      <c r="J80" s="1" t="s">
        <v>8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1</v>
      </c>
      <c r="U80" s="1">
        <v>0</v>
      </c>
      <c r="V80" s="1">
        <v>0</v>
      </c>
      <c r="W80" s="1">
        <v>0</v>
      </c>
      <c r="X80" s="1">
        <v>0</v>
      </c>
      <c r="Y80" s="1">
        <v>1</v>
      </c>
      <c r="Z80" s="1">
        <v>0</v>
      </c>
      <c r="AA80" s="1">
        <v>2</v>
      </c>
      <c r="AB80" s="1">
        <v>4</v>
      </c>
      <c r="AC80" s="1">
        <v>0</v>
      </c>
      <c r="AD80" s="1">
        <v>1</v>
      </c>
      <c r="AE80" s="1">
        <v>0</v>
      </c>
      <c r="AF80" s="1">
        <v>0</v>
      </c>
      <c r="AG80" s="1">
        <v>2</v>
      </c>
      <c r="AH80" s="1">
        <v>16</v>
      </c>
      <c r="AI80" s="1">
        <v>0</v>
      </c>
      <c r="AJ80" s="1">
        <v>8</v>
      </c>
      <c r="AK80" s="1">
        <v>27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1</v>
      </c>
      <c r="AV80" s="1">
        <v>1</v>
      </c>
      <c r="AW80" s="1">
        <v>0</v>
      </c>
      <c r="AX80" s="1">
        <v>0</v>
      </c>
      <c r="AY80" s="1">
        <v>2</v>
      </c>
      <c r="AZ80" s="1">
        <v>17</v>
      </c>
      <c r="BA80" s="1">
        <v>0</v>
      </c>
      <c r="BB80" s="1">
        <v>10</v>
      </c>
      <c r="BC80" s="1">
        <v>70</v>
      </c>
      <c r="BD80" s="1">
        <f t="shared" si="9"/>
        <v>101</v>
      </c>
      <c r="BE80" s="1">
        <v>1833</v>
      </c>
      <c r="BF80" s="1">
        <v>11</v>
      </c>
      <c r="BG80" s="1">
        <v>84</v>
      </c>
      <c r="BH80" s="1">
        <v>0</v>
      </c>
      <c r="BI80" s="1">
        <v>12</v>
      </c>
      <c r="BJ80" s="1">
        <v>89</v>
      </c>
      <c r="BK80" s="1">
        <v>0</v>
      </c>
      <c r="BL80" s="1">
        <v>101</v>
      </c>
      <c r="BM80" s="1">
        <v>7</v>
      </c>
      <c r="BO80" s="1">
        <v>1</v>
      </c>
      <c r="BP80" s="1">
        <v>2</v>
      </c>
      <c r="BQ80" s="1">
        <v>5</v>
      </c>
      <c r="BR80" s="1">
        <v>7</v>
      </c>
      <c r="BS80" s="1">
        <v>1</v>
      </c>
      <c r="BT80" s="1">
        <v>3</v>
      </c>
      <c r="BU80" s="1">
        <v>4</v>
      </c>
      <c r="BV80" s="1">
        <v>0</v>
      </c>
      <c r="BW80" s="1">
        <v>1</v>
      </c>
      <c r="BX80" s="1">
        <v>1</v>
      </c>
      <c r="BY80" s="1">
        <v>13</v>
      </c>
      <c r="BZ80" s="1">
        <v>1</v>
      </c>
    </row>
    <row r="81" spans="1:78" outlineLevel="2">
      <c r="A81" s="1" t="s">
        <v>465</v>
      </c>
      <c r="B81" s="1" t="s">
        <v>466</v>
      </c>
      <c r="C81" s="1" t="s">
        <v>24</v>
      </c>
      <c r="D81" s="1" t="s">
        <v>60</v>
      </c>
      <c r="E81" s="1" t="s">
        <v>61</v>
      </c>
      <c r="F81" s="1" t="s">
        <v>5</v>
      </c>
      <c r="G81" s="1" t="s">
        <v>61</v>
      </c>
      <c r="H81" s="1" t="s">
        <v>467</v>
      </c>
      <c r="I81" s="1" t="s">
        <v>101</v>
      </c>
      <c r="J81" s="1" t="s">
        <v>8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11</v>
      </c>
      <c r="AI81" s="1">
        <v>0</v>
      </c>
      <c r="AJ81" s="1">
        <v>1</v>
      </c>
      <c r="AK81" s="1">
        <v>12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11</v>
      </c>
      <c r="BA81" s="1">
        <v>0</v>
      </c>
      <c r="BB81" s="1">
        <v>1</v>
      </c>
      <c r="BC81" s="1">
        <v>97</v>
      </c>
      <c r="BD81" s="1">
        <f t="shared" si="9"/>
        <v>109</v>
      </c>
      <c r="BE81" s="1">
        <v>723</v>
      </c>
      <c r="BF81" s="1">
        <v>22</v>
      </c>
      <c r="BG81" s="1">
        <v>67</v>
      </c>
      <c r="BH81" s="1">
        <v>0</v>
      </c>
      <c r="BI81" s="1">
        <v>15</v>
      </c>
      <c r="BJ81" s="1">
        <v>94</v>
      </c>
      <c r="BK81" s="1">
        <v>0</v>
      </c>
      <c r="BL81" s="1">
        <v>109</v>
      </c>
      <c r="BM81" s="1">
        <v>6</v>
      </c>
      <c r="BO81" s="1">
        <v>1</v>
      </c>
      <c r="BP81" s="1">
        <v>0</v>
      </c>
      <c r="BQ81" s="1">
        <v>6</v>
      </c>
      <c r="BR81" s="1">
        <v>6</v>
      </c>
      <c r="BS81" s="1">
        <v>1</v>
      </c>
      <c r="BT81" s="1">
        <v>2</v>
      </c>
      <c r="BU81" s="1">
        <v>3</v>
      </c>
      <c r="BV81" s="1">
        <v>0</v>
      </c>
      <c r="BW81" s="1">
        <v>1</v>
      </c>
      <c r="BX81" s="1">
        <v>1</v>
      </c>
      <c r="BY81" s="1">
        <v>11</v>
      </c>
      <c r="BZ81" s="1">
        <v>1</v>
      </c>
    </row>
    <row r="82" spans="1:78" outlineLevel="2">
      <c r="A82" s="1" t="s">
        <v>468</v>
      </c>
      <c r="B82" s="1" t="s">
        <v>469</v>
      </c>
      <c r="C82" s="1" t="s">
        <v>24</v>
      </c>
      <c r="D82" s="1" t="s">
        <v>60</v>
      </c>
      <c r="E82" s="1" t="s">
        <v>61</v>
      </c>
      <c r="F82" s="1" t="s">
        <v>5</v>
      </c>
      <c r="G82" s="1" t="s">
        <v>61</v>
      </c>
      <c r="H82" s="1" t="s">
        <v>470</v>
      </c>
      <c r="I82" s="1" t="s">
        <v>89</v>
      </c>
      <c r="J82" s="1" t="s">
        <v>8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1</v>
      </c>
      <c r="AF82" s="1">
        <v>0</v>
      </c>
      <c r="AG82" s="1">
        <v>0</v>
      </c>
      <c r="AH82" s="1">
        <v>5</v>
      </c>
      <c r="AI82" s="1">
        <v>0</v>
      </c>
      <c r="AJ82" s="1">
        <v>6</v>
      </c>
      <c r="AK82" s="1">
        <v>12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1</v>
      </c>
      <c r="AX82" s="1">
        <v>0</v>
      </c>
      <c r="AY82" s="1">
        <v>0</v>
      </c>
      <c r="AZ82" s="1">
        <v>5</v>
      </c>
      <c r="BA82" s="1">
        <v>0</v>
      </c>
      <c r="BB82" s="1">
        <v>6</v>
      </c>
      <c r="BC82" s="1">
        <v>92</v>
      </c>
      <c r="BD82" s="1">
        <f t="shared" si="9"/>
        <v>104</v>
      </c>
      <c r="BE82" s="1">
        <v>1163</v>
      </c>
      <c r="BF82" s="1">
        <v>35</v>
      </c>
      <c r="BG82" s="1">
        <v>12</v>
      </c>
      <c r="BH82" s="1">
        <v>0</v>
      </c>
      <c r="BI82" s="1">
        <v>0</v>
      </c>
      <c r="BJ82" s="1">
        <v>104</v>
      </c>
      <c r="BK82" s="1">
        <v>0</v>
      </c>
      <c r="BL82" s="1">
        <v>104</v>
      </c>
      <c r="BM82" s="1">
        <v>6</v>
      </c>
      <c r="BO82" s="1">
        <v>1</v>
      </c>
      <c r="BP82" s="1">
        <v>2</v>
      </c>
      <c r="BQ82" s="1">
        <v>4</v>
      </c>
      <c r="BR82" s="1">
        <v>6</v>
      </c>
      <c r="BS82" s="1">
        <v>0</v>
      </c>
      <c r="BT82" s="1">
        <v>3</v>
      </c>
      <c r="BU82" s="1">
        <v>3</v>
      </c>
      <c r="BV82" s="1">
        <v>0</v>
      </c>
      <c r="BW82" s="1">
        <v>1</v>
      </c>
      <c r="BX82" s="1">
        <v>1</v>
      </c>
      <c r="BY82" s="1">
        <v>11</v>
      </c>
      <c r="BZ82" s="1">
        <v>1</v>
      </c>
    </row>
    <row r="83" spans="1:78" outlineLevel="2">
      <c r="A83" s="1" t="s">
        <v>471</v>
      </c>
      <c r="B83" s="1" t="s">
        <v>472</v>
      </c>
      <c r="C83" s="1" t="s">
        <v>11</v>
      </c>
      <c r="D83" s="1" t="s">
        <v>60</v>
      </c>
      <c r="E83" s="1" t="s">
        <v>61</v>
      </c>
      <c r="F83" s="1" t="s">
        <v>5</v>
      </c>
      <c r="G83" s="1" t="s">
        <v>61</v>
      </c>
      <c r="H83" s="1" t="s">
        <v>473</v>
      </c>
      <c r="I83" s="1" t="s">
        <v>60</v>
      </c>
      <c r="J83" s="1" t="s">
        <v>8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2</v>
      </c>
      <c r="AE83" s="1">
        <v>0</v>
      </c>
      <c r="AF83" s="1">
        <v>0</v>
      </c>
      <c r="AG83" s="1">
        <v>1</v>
      </c>
      <c r="AH83" s="1">
        <v>26</v>
      </c>
      <c r="AI83" s="1">
        <v>1</v>
      </c>
      <c r="AJ83" s="1">
        <v>4</v>
      </c>
      <c r="AK83" s="1">
        <v>34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2</v>
      </c>
      <c r="AW83" s="1">
        <v>0</v>
      </c>
      <c r="AX83" s="1">
        <v>0</v>
      </c>
      <c r="AY83" s="1">
        <v>1</v>
      </c>
      <c r="AZ83" s="1">
        <v>26</v>
      </c>
      <c r="BA83" s="1">
        <v>1</v>
      </c>
      <c r="BB83" s="1">
        <v>4</v>
      </c>
      <c r="BC83" s="1">
        <v>136</v>
      </c>
      <c r="BD83" s="1">
        <f t="shared" si="9"/>
        <v>170</v>
      </c>
      <c r="BE83" s="1">
        <v>854</v>
      </c>
      <c r="BF83" s="1">
        <v>34</v>
      </c>
      <c r="BG83" s="1">
        <v>109</v>
      </c>
      <c r="BH83" s="1">
        <v>0</v>
      </c>
      <c r="BI83" s="1">
        <v>0</v>
      </c>
      <c r="BJ83" s="1">
        <v>170</v>
      </c>
      <c r="BK83" s="1">
        <v>0</v>
      </c>
      <c r="BL83" s="1">
        <v>170</v>
      </c>
      <c r="BM83" s="1">
        <v>7</v>
      </c>
      <c r="BO83" s="1">
        <v>1</v>
      </c>
      <c r="BP83" s="1">
        <v>0</v>
      </c>
      <c r="BQ83" s="1">
        <v>7</v>
      </c>
      <c r="BR83" s="1">
        <v>7</v>
      </c>
      <c r="BS83" s="1">
        <v>0</v>
      </c>
      <c r="BT83" s="1">
        <v>3</v>
      </c>
      <c r="BU83" s="1">
        <v>3</v>
      </c>
      <c r="BV83" s="1">
        <v>0</v>
      </c>
      <c r="BW83" s="1">
        <v>1</v>
      </c>
      <c r="BX83" s="1">
        <v>1</v>
      </c>
      <c r="BY83" s="1">
        <v>12</v>
      </c>
      <c r="BZ83" s="1">
        <v>1</v>
      </c>
    </row>
    <row r="84" spans="1:78" outlineLevel="2">
      <c r="A84" s="1" t="s">
        <v>474</v>
      </c>
      <c r="B84" s="1" t="s">
        <v>475</v>
      </c>
      <c r="C84" s="1" t="s">
        <v>24</v>
      </c>
      <c r="D84" s="1" t="s">
        <v>60</v>
      </c>
      <c r="E84" s="1" t="s">
        <v>61</v>
      </c>
      <c r="F84" s="1" t="s">
        <v>5</v>
      </c>
      <c r="G84" s="1" t="s">
        <v>61</v>
      </c>
      <c r="H84" s="1" t="s">
        <v>476</v>
      </c>
      <c r="I84" s="1" t="s">
        <v>89</v>
      </c>
      <c r="J84" s="1" t="s">
        <v>8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2</v>
      </c>
      <c r="AH84" s="1">
        <v>18</v>
      </c>
      <c r="AI84" s="1">
        <v>1</v>
      </c>
      <c r="AJ84" s="1">
        <v>7</v>
      </c>
      <c r="AK84" s="1">
        <v>28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2</v>
      </c>
      <c r="AZ84" s="1">
        <v>18</v>
      </c>
      <c r="BA84" s="1">
        <v>1</v>
      </c>
      <c r="BB84" s="1">
        <v>7</v>
      </c>
      <c r="BC84" s="1">
        <v>97</v>
      </c>
      <c r="BD84" s="1">
        <f t="shared" si="9"/>
        <v>125</v>
      </c>
      <c r="BE84" s="1">
        <v>982</v>
      </c>
      <c r="BF84" s="1">
        <v>40</v>
      </c>
      <c r="BG84" s="1">
        <v>28</v>
      </c>
      <c r="BH84" s="1">
        <v>0</v>
      </c>
      <c r="BI84" s="1">
        <v>0</v>
      </c>
      <c r="BJ84" s="1">
        <v>125</v>
      </c>
      <c r="BK84" s="1">
        <v>0</v>
      </c>
      <c r="BL84" s="1">
        <v>125</v>
      </c>
      <c r="BM84" s="1">
        <v>7</v>
      </c>
      <c r="BO84" s="1">
        <v>1</v>
      </c>
      <c r="BP84" s="1">
        <v>0</v>
      </c>
      <c r="BQ84" s="1">
        <v>7</v>
      </c>
      <c r="BR84" s="1">
        <v>7</v>
      </c>
      <c r="BS84" s="1">
        <v>0</v>
      </c>
      <c r="BT84" s="1">
        <v>3</v>
      </c>
      <c r="BU84" s="1">
        <v>3</v>
      </c>
      <c r="BV84" s="1">
        <v>0</v>
      </c>
      <c r="BW84" s="1">
        <v>1</v>
      </c>
      <c r="BX84" s="1">
        <v>1</v>
      </c>
      <c r="BY84" s="1">
        <v>12</v>
      </c>
      <c r="BZ84" s="1">
        <v>1</v>
      </c>
    </row>
    <row r="85" spans="1:78" outlineLevel="2">
      <c r="A85" s="1" t="s">
        <v>477</v>
      </c>
      <c r="B85" s="1" t="s">
        <v>478</v>
      </c>
      <c r="C85" s="1" t="s">
        <v>11</v>
      </c>
      <c r="D85" s="1" t="s">
        <v>60</v>
      </c>
      <c r="E85" s="1" t="s">
        <v>61</v>
      </c>
      <c r="F85" s="1" t="s">
        <v>5</v>
      </c>
      <c r="G85" s="1" t="s">
        <v>61</v>
      </c>
      <c r="H85" s="1" t="s">
        <v>479</v>
      </c>
      <c r="I85" s="1" t="s">
        <v>20</v>
      </c>
      <c r="J85" s="1" t="s">
        <v>8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1</v>
      </c>
      <c r="AH85" s="1">
        <v>4</v>
      </c>
      <c r="AI85" s="1">
        <v>0</v>
      </c>
      <c r="AJ85" s="1">
        <v>9</v>
      </c>
      <c r="AK85" s="1">
        <v>14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1</v>
      </c>
      <c r="AZ85" s="1">
        <v>4</v>
      </c>
      <c r="BA85" s="1">
        <v>0</v>
      </c>
      <c r="BB85" s="1">
        <v>9</v>
      </c>
      <c r="BC85" s="1">
        <v>95</v>
      </c>
      <c r="BD85" s="1">
        <f t="shared" si="9"/>
        <v>109</v>
      </c>
      <c r="BE85" s="1">
        <v>1034</v>
      </c>
      <c r="BF85" s="1">
        <v>42</v>
      </c>
      <c r="BG85" s="1">
        <v>83</v>
      </c>
      <c r="BH85" s="1">
        <v>0</v>
      </c>
      <c r="BI85" s="1">
        <v>0</v>
      </c>
      <c r="BJ85" s="1">
        <v>109</v>
      </c>
      <c r="BK85" s="1">
        <v>0</v>
      </c>
      <c r="BL85" s="1">
        <v>109</v>
      </c>
      <c r="BM85" s="1">
        <v>7</v>
      </c>
      <c r="BO85" s="1">
        <v>1</v>
      </c>
      <c r="BP85" s="1">
        <v>3</v>
      </c>
      <c r="BQ85" s="1">
        <v>4</v>
      </c>
      <c r="BR85" s="1">
        <v>7</v>
      </c>
      <c r="BS85" s="1">
        <v>0</v>
      </c>
      <c r="BT85" s="1">
        <v>4</v>
      </c>
      <c r="BU85" s="1">
        <v>4</v>
      </c>
      <c r="BV85" s="1">
        <v>0</v>
      </c>
      <c r="BW85" s="1">
        <v>1</v>
      </c>
      <c r="BX85" s="1">
        <v>1</v>
      </c>
      <c r="BY85" s="1">
        <v>13</v>
      </c>
      <c r="BZ85" s="1">
        <v>1</v>
      </c>
    </row>
    <row r="86" spans="1:78" outlineLevel="2">
      <c r="A86" s="1" t="s">
        <v>480</v>
      </c>
      <c r="B86" s="1" t="s">
        <v>481</v>
      </c>
      <c r="C86" s="1" t="s">
        <v>24</v>
      </c>
      <c r="D86" s="1" t="s">
        <v>60</v>
      </c>
      <c r="E86" s="1" t="s">
        <v>61</v>
      </c>
      <c r="F86" s="1" t="s">
        <v>5</v>
      </c>
      <c r="G86" s="1" t="s">
        <v>61</v>
      </c>
      <c r="H86" s="1" t="s">
        <v>479</v>
      </c>
      <c r="I86" s="1" t="s">
        <v>20</v>
      </c>
      <c r="J86" s="1" t="s">
        <v>8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1</v>
      </c>
      <c r="AH86" s="1">
        <v>4</v>
      </c>
      <c r="AI86" s="1">
        <v>0</v>
      </c>
      <c r="AJ86" s="1">
        <v>0</v>
      </c>
      <c r="AK86" s="1">
        <v>5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1</v>
      </c>
      <c r="AZ86" s="1">
        <v>4</v>
      </c>
      <c r="BA86" s="1">
        <v>0</v>
      </c>
      <c r="BB86" s="1">
        <v>0</v>
      </c>
      <c r="BC86" s="1">
        <v>106</v>
      </c>
      <c r="BD86" s="1">
        <f t="shared" si="9"/>
        <v>111</v>
      </c>
      <c r="BE86" s="1">
        <v>679</v>
      </c>
      <c r="BF86" s="1">
        <v>40</v>
      </c>
      <c r="BG86" s="1">
        <v>97</v>
      </c>
      <c r="BH86" s="1">
        <v>0</v>
      </c>
      <c r="BI86" s="1">
        <v>0</v>
      </c>
      <c r="BJ86" s="1">
        <v>111</v>
      </c>
      <c r="BK86" s="1">
        <v>0</v>
      </c>
      <c r="BL86" s="1">
        <v>111</v>
      </c>
      <c r="BM86" s="1">
        <v>7</v>
      </c>
      <c r="BO86" s="1">
        <v>1</v>
      </c>
      <c r="BP86" s="1">
        <v>2</v>
      </c>
      <c r="BQ86" s="1">
        <v>5</v>
      </c>
      <c r="BR86" s="1">
        <v>7</v>
      </c>
      <c r="BS86" s="1">
        <v>0</v>
      </c>
      <c r="BT86" s="1">
        <v>3</v>
      </c>
      <c r="BU86" s="1">
        <v>3</v>
      </c>
      <c r="BV86" s="1">
        <v>0</v>
      </c>
      <c r="BW86" s="1">
        <v>1</v>
      </c>
      <c r="BX86" s="1">
        <v>1</v>
      </c>
      <c r="BY86" s="1">
        <v>12</v>
      </c>
      <c r="BZ86" s="1">
        <v>1</v>
      </c>
    </row>
    <row r="87" spans="1:78" outlineLevel="2">
      <c r="A87" s="1" t="s">
        <v>482</v>
      </c>
      <c r="B87" s="1" t="s">
        <v>483</v>
      </c>
      <c r="C87" s="1" t="s">
        <v>24</v>
      </c>
      <c r="D87" s="1" t="s">
        <v>60</v>
      </c>
      <c r="E87" s="1" t="s">
        <v>61</v>
      </c>
      <c r="F87" s="1" t="s">
        <v>5</v>
      </c>
      <c r="G87" s="1" t="s">
        <v>61</v>
      </c>
      <c r="H87" s="1" t="s">
        <v>484</v>
      </c>
      <c r="I87" s="1" t="s">
        <v>60</v>
      </c>
      <c r="J87" s="1" t="s">
        <v>8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2</v>
      </c>
      <c r="AH87" s="1">
        <v>1</v>
      </c>
      <c r="AI87" s="1">
        <v>44</v>
      </c>
      <c r="AJ87" s="1">
        <v>11</v>
      </c>
      <c r="AK87" s="1">
        <v>58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2</v>
      </c>
      <c r="AZ87" s="1">
        <v>1</v>
      </c>
      <c r="BA87" s="1">
        <v>44</v>
      </c>
      <c r="BB87" s="1">
        <v>11</v>
      </c>
      <c r="BC87" s="1">
        <v>103</v>
      </c>
      <c r="BD87" s="1">
        <f t="shared" si="9"/>
        <v>161</v>
      </c>
      <c r="BE87" s="1">
        <v>1316</v>
      </c>
      <c r="BF87" s="1">
        <v>39</v>
      </c>
      <c r="BG87" s="1">
        <v>159</v>
      </c>
      <c r="BH87" s="1">
        <v>0</v>
      </c>
      <c r="BI87" s="1">
        <v>0</v>
      </c>
      <c r="BJ87" s="1">
        <v>161</v>
      </c>
      <c r="BK87" s="1">
        <v>0</v>
      </c>
      <c r="BL87" s="1">
        <v>161</v>
      </c>
      <c r="BM87" s="1">
        <v>9</v>
      </c>
      <c r="BO87" s="1">
        <v>1</v>
      </c>
      <c r="BP87" s="1">
        <v>2</v>
      </c>
      <c r="BQ87" s="1">
        <v>7</v>
      </c>
      <c r="BR87" s="1">
        <v>9</v>
      </c>
      <c r="BS87" s="1">
        <v>1</v>
      </c>
      <c r="BT87" s="1">
        <v>2</v>
      </c>
      <c r="BU87" s="1">
        <v>3</v>
      </c>
      <c r="BV87" s="1">
        <v>0</v>
      </c>
      <c r="BW87" s="1">
        <v>1</v>
      </c>
      <c r="BX87" s="1">
        <v>1</v>
      </c>
      <c r="BY87" s="1">
        <v>14</v>
      </c>
      <c r="BZ87" s="1">
        <v>1</v>
      </c>
    </row>
    <row r="88" spans="1:78" outlineLevel="2">
      <c r="A88" s="1" t="s">
        <v>485</v>
      </c>
      <c r="B88" s="1" t="s">
        <v>486</v>
      </c>
      <c r="C88" s="1" t="s">
        <v>11</v>
      </c>
      <c r="D88" s="1" t="s">
        <v>60</v>
      </c>
      <c r="E88" s="1" t="s">
        <v>61</v>
      </c>
      <c r="F88" s="1" t="s">
        <v>5</v>
      </c>
      <c r="G88" s="1" t="s">
        <v>61</v>
      </c>
      <c r="H88" s="1" t="s">
        <v>484</v>
      </c>
      <c r="I88" s="1" t="s">
        <v>60</v>
      </c>
      <c r="J88" s="1" t="s">
        <v>8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5</v>
      </c>
      <c r="AE88" s="1">
        <v>0</v>
      </c>
      <c r="AF88" s="1">
        <v>2</v>
      </c>
      <c r="AG88" s="1">
        <v>1</v>
      </c>
      <c r="AH88" s="1">
        <v>15</v>
      </c>
      <c r="AI88" s="1">
        <v>0</v>
      </c>
      <c r="AJ88" s="1">
        <v>19</v>
      </c>
      <c r="AK88" s="1">
        <v>42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0</v>
      </c>
      <c r="AR88" s="1">
        <v>0</v>
      </c>
      <c r="AS88" s="1">
        <v>0</v>
      </c>
      <c r="AT88" s="1">
        <v>0</v>
      </c>
      <c r="AU88" s="1">
        <v>0</v>
      </c>
      <c r="AV88" s="1">
        <v>5</v>
      </c>
      <c r="AW88" s="1">
        <v>0</v>
      </c>
      <c r="AX88" s="1">
        <v>2</v>
      </c>
      <c r="AY88" s="1">
        <v>1</v>
      </c>
      <c r="AZ88" s="1">
        <v>15</v>
      </c>
      <c r="BA88" s="1">
        <v>0</v>
      </c>
      <c r="BB88" s="1">
        <v>19</v>
      </c>
      <c r="BC88" s="1">
        <v>78</v>
      </c>
      <c r="BD88" s="1">
        <f t="shared" si="9"/>
        <v>120</v>
      </c>
      <c r="BE88" s="1">
        <v>1484</v>
      </c>
      <c r="BF88" s="1">
        <v>49</v>
      </c>
      <c r="BG88" s="1">
        <v>116</v>
      </c>
      <c r="BH88" s="1">
        <v>0</v>
      </c>
      <c r="BI88" s="1">
        <v>0</v>
      </c>
      <c r="BJ88" s="1">
        <v>120</v>
      </c>
      <c r="BK88" s="1">
        <v>0</v>
      </c>
      <c r="BL88" s="1">
        <v>120</v>
      </c>
      <c r="BM88" s="1">
        <v>7</v>
      </c>
      <c r="BO88" s="1">
        <v>1</v>
      </c>
      <c r="BP88" s="1">
        <v>0</v>
      </c>
      <c r="BQ88" s="1">
        <v>7</v>
      </c>
      <c r="BR88" s="1">
        <v>7</v>
      </c>
      <c r="BS88" s="1">
        <v>0</v>
      </c>
      <c r="BT88" s="1">
        <v>4</v>
      </c>
      <c r="BU88" s="1">
        <v>4</v>
      </c>
      <c r="BV88" s="1">
        <v>0</v>
      </c>
      <c r="BW88" s="1">
        <v>1</v>
      </c>
      <c r="BX88" s="1">
        <v>1</v>
      </c>
      <c r="BY88" s="1">
        <v>13</v>
      </c>
      <c r="BZ88" s="1">
        <v>1</v>
      </c>
    </row>
    <row r="89" spans="1:78" outlineLevel="2">
      <c r="A89" s="1" t="s">
        <v>487</v>
      </c>
      <c r="B89" s="1" t="s">
        <v>488</v>
      </c>
      <c r="C89" s="1" t="s">
        <v>11</v>
      </c>
      <c r="D89" s="1" t="s">
        <v>60</v>
      </c>
      <c r="E89" s="1" t="s">
        <v>61</v>
      </c>
      <c r="F89" s="1" t="s">
        <v>5</v>
      </c>
      <c r="G89" s="1" t="s">
        <v>61</v>
      </c>
      <c r="H89" s="1" t="s">
        <v>489</v>
      </c>
      <c r="I89" s="1" t="s">
        <v>89</v>
      </c>
      <c r="J89" s="1" t="s">
        <v>8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3</v>
      </c>
      <c r="AE89" s="1">
        <v>0</v>
      </c>
      <c r="AF89" s="1">
        <v>2</v>
      </c>
      <c r="AG89" s="1">
        <v>0</v>
      </c>
      <c r="AH89" s="1">
        <v>10</v>
      </c>
      <c r="AI89" s="1">
        <v>0</v>
      </c>
      <c r="AJ89" s="1">
        <v>21</v>
      </c>
      <c r="AK89" s="1">
        <v>36</v>
      </c>
      <c r="AL89" s="1">
        <v>0</v>
      </c>
      <c r="AM89" s="1">
        <v>0</v>
      </c>
      <c r="AN89" s="1">
        <v>0</v>
      </c>
      <c r="AO89" s="1">
        <v>0</v>
      </c>
      <c r="AP89" s="1">
        <v>0</v>
      </c>
      <c r="AQ89" s="1">
        <v>0</v>
      </c>
      <c r="AR89" s="1">
        <v>0</v>
      </c>
      <c r="AS89" s="1">
        <v>0</v>
      </c>
      <c r="AT89" s="1">
        <v>0</v>
      </c>
      <c r="AU89" s="1">
        <v>0</v>
      </c>
      <c r="AV89" s="1">
        <v>3</v>
      </c>
      <c r="AW89" s="1">
        <v>0</v>
      </c>
      <c r="AX89" s="1">
        <v>2</v>
      </c>
      <c r="AY89" s="1">
        <v>0</v>
      </c>
      <c r="AZ89" s="1">
        <v>10</v>
      </c>
      <c r="BA89" s="1">
        <v>0</v>
      </c>
      <c r="BB89" s="1">
        <v>21</v>
      </c>
      <c r="BC89" s="1">
        <v>79</v>
      </c>
      <c r="BD89" s="1">
        <f t="shared" si="9"/>
        <v>115</v>
      </c>
      <c r="BE89" s="1">
        <v>1656</v>
      </c>
      <c r="BF89" s="1">
        <v>75</v>
      </c>
      <c r="BG89" s="1">
        <v>16</v>
      </c>
      <c r="BH89" s="1">
        <v>0</v>
      </c>
      <c r="BI89" s="1">
        <v>0</v>
      </c>
      <c r="BJ89" s="1">
        <v>115</v>
      </c>
      <c r="BK89" s="1">
        <v>0</v>
      </c>
      <c r="BL89" s="1">
        <v>115</v>
      </c>
      <c r="BM89" s="1">
        <v>7</v>
      </c>
      <c r="BO89" s="1">
        <v>1</v>
      </c>
      <c r="BP89" s="1">
        <v>0</v>
      </c>
      <c r="BQ89" s="1">
        <v>7</v>
      </c>
      <c r="BR89" s="1">
        <v>7</v>
      </c>
      <c r="BS89" s="1">
        <v>0</v>
      </c>
      <c r="BT89" s="1">
        <v>3</v>
      </c>
      <c r="BU89" s="1">
        <v>3</v>
      </c>
      <c r="BV89" s="1">
        <v>0</v>
      </c>
      <c r="BW89" s="1">
        <v>1</v>
      </c>
      <c r="BX89" s="1">
        <v>1</v>
      </c>
      <c r="BY89" s="1">
        <v>12</v>
      </c>
      <c r="BZ89" s="1">
        <v>1</v>
      </c>
    </row>
    <row r="90" spans="1:78" outlineLevel="2">
      <c r="A90" s="1" t="s">
        <v>490</v>
      </c>
      <c r="B90" s="1" t="s">
        <v>491</v>
      </c>
      <c r="C90" s="1" t="s">
        <v>11</v>
      </c>
      <c r="D90" s="1" t="s">
        <v>60</v>
      </c>
      <c r="E90" s="1" t="s">
        <v>61</v>
      </c>
      <c r="F90" s="1" t="s">
        <v>5</v>
      </c>
      <c r="G90" s="1" t="s">
        <v>61</v>
      </c>
      <c r="H90" s="1" t="s">
        <v>492</v>
      </c>
      <c r="I90" s="1" t="s">
        <v>60</v>
      </c>
      <c r="J90" s="1" t="s">
        <v>8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1</v>
      </c>
      <c r="AE90" s="1">
        <v>1</v>
      </c>
      <c r="AF90" s="1">
        <v>0</v>
      </c>
      <c r="AG90" s="1">
        <v>3</v>
      </c>
      <c r="AH90" s="1">
        <v>9</v>
      </c>
      <c r="AI90" s="1">
        <v>2</v>
      </c>
      <c r="AJ90" s="1">
        <v>19</v>
      </c>
      <c r="AK90" s="1">
        <v>35</v>
      </c>
      <c r="AL90" s="1">
        <v>0</v>
      </c>
      <c r="AM90" s="1">
        <v>0</v>
      </c>
      <c r="AN90" s="1">
        <v>0</v>
      </c>
      <c r="AO90" s="1">
        <v>0</v>
      </c>
      <c r="AP90" s="1">
        <v>0</v>
      </c>
      <c r="AQ90" s="1">
        <v>0</v>
      </c>
      <c r="AR90" s="1">
        <v>0</v>
      </c>
      <c r="AS90" s="1">
        <v>0</v>
      </c>
      <c r="AT90" s="1">
        <v>0</v>
      </c>
      <c r="AU90" s="1">
        <v>0</v>
      </c>
      <c r="AV90" s="1">
        <v>1</v>
      </c>
      <c r="AW90" s="1">
        <v>1</v>
      </c>
      <c r="AX90" s="1">
        <v>0</v>
      </c>
      <c r="AY90" s="1">
        <v>3</v>
      </c>
      <c r="AZ90" s="1">
        <v>9</v>
      </c>
      <c r="BA90" s="1">
        <v>2</v>
      </c>
      <c r="BB90" s="1">
        <v>19</v>
      </c>
      <c r="BC90" s="1">
        <v>79</v>
      </c>
      <c r="BD90" s="1">
        <f t="shared" si="9"/>
        <v>114</v>
      </c>
      <c r="BE90" s="1">
        <v>1471</v>
      </c>
      <c r="BF90" s="1">
        <v>52</v>
      </c>
      <c r="BG90" s="1">
        <v>114</v>
      </c>
      <c r="BH90" s="1">
        <v>0</v>
      </c>
      <c r="BI90" s="1">
        <v>0</v>
      </c>
      <c r="BJ90" s="1">
        <v>114</v>
      </c>
      <c r="BK90" s="1">
        <v>0</v>
      </c>
      <c r="BL90" s="1">
        <v>114</v>
      </c>
      <c r="BM90" s="1">
        <v>7</v>
      </c>
      <c r="BO90" s="1">
        <v>1</v>
      </c>
      <c r="BP90" s="1">
        <v>1</v>
      </c>
      <c r="BQ90" s="1">
        <v>6</v>
      </c>
      <c r="BR90" s="1">
        <v>7</v>
      </c>
      <c r="BS90" s="1">
        <v>0</v>
      </c>
      <c r="BT90" s="1">
        <v>3</v>
      </c>
      <c r="BU90" s="1">
        <v>3</v>
      </c>
      <c r="BV90" s="1">
        <v>0</v>
      </c>
      <c r="BW90" s="1">
        <v>1</v>
      </c>
      <c r="BX90" s="1">
        <v>1</v>
      </c>
      <c r="BY90" s="1">
        <v>12</v>
      </c>
      <c r="BZ90" s="1">
        <v>1</v>
      </c>
    </row>
    <row r="91" spans="1:78" outlineLevel="2">
      <c r="A91" s="1" t="s">
        <v>493</v>
      </c>
      <c r="B91" s="1" t="s">
        <v>494</v>
      </c>
      <c r="C91" s="1" t="s">
        <v>11</v>
      </c>
      <c r="D91" s="1" t="s">
        <v>60</v>
      </c>
      <c r="E91" s="1" t="s">
        <v>61</v>
      </c>
      <c r="F91" s="1" t="s">
        <v>5</v>
      </c>
      <c r="G91" s="1" t="s">
        <v>61</v>
      </c>
      <c r="H91" s="1" t="s">
        <v>495</v>
      </c>
      <c r="I91" s="1" t="s">
        <v>89</v>
      </c>
      <c r="J91" s="1" t="s">
        <v>8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2</v>
      </c>
      <c r="AE91" s="1">
        <v>0</v>
      </c>
      <c r="AF91" s="1">
        <v>1</v>
      </c>
      <c r="AG91" s="1">
        <v>0</v>
      </c>
      <c r="AH91" s="1">
        <v>5</v>
      </c>
      <c r="AI91" s="1">
        <v>0</v>
      </c>
      <c r="AJ91" s="1">
        <v>17</v>
      </c>
      <c r="AK91" s="1">
        <v>25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0</v>
      </c>
      <c r="AR91" s="1">
        <v>0</v>
      </c>
      <c r="AS91" s="1">
        <v>0</v>
      </c>
      <c r="AT91" s="1">
        <v>0</v>
      </c>
      <c r="AU91" s="1">
        <v>0</v>
      </c>
      <c r="AV91" s="1">
        <v>2</v>
      </c>
      <c r="AW91" s="1">
        <v>0</v>
      </c>
      <c r="AX91" s="1">
        <v>1</v>
      </c>
      <c r="AY91" s="1">
        <v>0</v>
      </c>
      <c r="AZ91" s="1">
        <v>5</v>
      </c>
      <c r="BA91" s="1">
        <v>0</v>
      </c>
      <c r="BB91" s="1">
        <v>17</v>
      </c>
      <c r="BC91" s="1">
        <v>84</v>
      </c>
      <c r="BD91" s="1">
        <f t="shared" si="9"/>
        <v>109</v>
      </c>
      <c r="BE91" s="1">
        <v>1001</v>
      </c>
      <c r="BF91" s="1">
        <v>39</v>
      </c>
      <c r="BG91" s="1">
        <v>41</v>
      </c>
      <c r="BH91" s="1">
        <v>0</v>
      </c>
      <c r="BI91" s="1">
        <v>0</v>
      </c>
      <c r="BJ91" s="1">
        <v>109</v>
      </c>
      <c r="BK91" s="1">
        <v>0</v>
      </c>
      <c r="BL91" s="1">
        <v>109</v>
      </c>
      <c r="BM91" s="1">
        <v>7</v>
      </c>
      <c r="BO91" s="1">
        <v>1</v>
      </c>
      <c r="BP91" s="1">
        <v>1</v>
      </c>
      <c r="BQ91" s="1">
        <v>6</v>
      </c>
      <c r="BR91" s="1">
        <v>7</v>
      </c>
      <c r="BS91" s="1">
        <v>0</v>
      </c>
      <c r="BT91" s="1">
        <v>3</v>
      </c>
      <c r="BU91" s="1">
        <v>3</v>
      </c>
      <c r="BV91" s="1">
        <v>0</v>
      </c>
      <c r="BW91" s="1">
        <v>0</v>
      </c>
      <c r="BX91" s="1">
        <v>0</v>
      </c>
      <c r="BY91" s="1">
        <v>11</v>
      </c>
      <c r="BZ91" s="1">
        <v>1</v>
      </c>
    </row>
    <row r="92" spans="1:78" outlineLevel="2">
      <c r="A92" s="1" t="s">
        <v>496</v>
      </c>
      <c r="B92" s="1" t="s">
        <v>497</v>
      </c>
      <c r="C92" s="1" t="s">
        <v>11</v>
      </c>
      <c r="D92" s="1" t="s">
        <v>60</v>
      </c>
      <c r="E92" s="1" t="s">
        <v>61</v>
      </c>
      <c r="F92" s="1" t="s">
        <v>5</v>
      </c>
      <c r="G92" s="1" t="s">
        <v>61</v>
      </c>
      <c r="H92" s="1" t="s">
        <v>498</v>
      </c>
      <c r="I92" s="1" t="s">
        <v>20</v>
      </c>
      <c r="J92" s="1" t="s">
        <v>8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1</v>
      </c>
      <c r="AM92" s="1">
        <v>1</v>
      </c>
      <c r="AN92" s="1">
        <v>0</v>
      </c>
      <c r="AO92" s="1">
        <v>2</v>
      </c>
      <c r="AP92" s="1">
        <v>2</v>
      </c>
      <c r="AQ92" s="1">
        <v>13</v>
      </c>
      <c r="AR92" s="1">
        <v>0</v>
      </c>
      <c r="AS92" s="1">
        <v>3</v>
      </c>
      <c r="AT92" s="1">
        <v>22</v>
      </c>
      <c r="AU92" s="1">
        <v>1</v>
      </c>
      <c r="AV92" s="1">
        <v>1</v>
      </c>
      <c r="AW92" s="1">
        <v>0</v>
      </c>
      <c r="AX92" s="1">
        <v>2</v>
      </c>
      <c r="AY92" s="1">
        <v>2</v>
      </c>
      <c r="AZ92" s="1">
        <v>13</v>
      </c>
      <c r="BA92" s="1">
        <v>0</v>
      </c>
      <c r="BB92" s="1">
        <v>3</v>
      </c>
      <c r="BC92" s="1">
        <v>79</v>
      </c>
      <c r="BD92" s="1">
        <f t="shared" si="9"/>
        <v>101</v>
      </c>
      <c r="BE92" s="1">
        <v>2127</v>
      </c>
      <c r="BF92" s="1">
        <v>0</v>
      </c>
      <c r="BG92" s="1">
        <v>90</v>
      </c>
      <c r="BH92" s="1">
        <v>0</v>
      </c>
      <c r="BI92" s="1">
        <v>0</v>
      </c>
      <c r="BJ92" s="1">
        <v>0</v>
      </c>
      <c r="BK92" s="1">
        <v>101</v>
      </c>
      <c r="BL92" s="1">
        <v>101</v>
      </c>
      <c r="BM92" s="1">
        <v>3</v>
      </c>
      <c r="BO92" s="1">
        <v>1</v>
      </c>
      <c r="BP92" s="1">
        <v>0</v>
      </c>
      <c r="BQ92" s="1">
        <v>3</v>
      </c>
      <c r="BR92" s="1">
        <v>3</v>
      </c>
      <c r="BS92" s="1">
        <v>2</v>
      </c>
      <c r="BT92" s="1">
        <v>2</v>
      </c>
      <c r="BU92" s="1">
        <v>4</v>
      </c>
      <c r="BV92" s="1">
        <v>0</v>
      </c>
      <c r="BW92" s="1">
        <v>0</v>
      </c>
      <c r="BX92" s="1">
        <v>0</v>
      </c>
      <c r="BY92" s="1">
        <v>8</v>
      </c>
      <c r="BZ92" s="1">
        <v>1</v>
      </c>
    </row>
    <row r="93" spans="1:78" outlineLevel="2">
      <c r="A93" s="1" t="s">
        <v>499</v>
      </c>
      <c r="B93" s="1" t="s">
        <v>385</v>
      </c>
      <c r="C93" s="1" t="s">
        <v>24</v>
      </c>
      <c r="D93" s="1" t="s">
        <v>60</v>
      </c>
      <c r="E93" s="1" t="s">
        <v>61</v>
      </c>
      <c r="F93" s="1" t="s">
        <v>5</v>
      </c>
      <c r="G93" s="1" t="s">
        <v>61</v>
      </c>
      <c r="H93" s="1" t="s">
        <v>498</v>
      </c>
      <c r="I93" s="1" t="s">
        <v>20</v>
      </c>
      <c r="J93" s="1" t="s">
        <v>8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0</v>
      </c>
      <c r="AN93" s="1">
        <v>0</v>
      </c>
      <c r="AO93" s="1">
        <v>0</v>
      </c>
      <c r="AP93" s="1">
        <v>1</v>
      </c>
      <c r="AQ93" s="1">
        <v>0</v>
      </c>
      <c r="AR93" s="1">
        <v>0</v>
      </c>
      <c r="AS93" s="1">
        <v>1</v>
      </c>
      <c r="AT93" s="1">
        <v>2</v>
      </c>
      <c r="AU93" s="1">
        <v>0</v>
      </c>
      <c r="AV93" s="1">
        <v>0</v>
      </c>
      <c r="AW93" s="1">
        <v>0</v>
      </c>
      <c r="AX93" s="1">
        <v>0</v>
      </c>
      <c r="AY93" s="1">
        <v>1</v>
      </c>
      <c r="AZ93" s="1">
        <v>0</v>
      </c>
      <c r="BA93" s="1">
        <v>0</v>
      </c>
      <c r="BB93" s="1">
        <v>1</v>
      </c>
      <c r="BC93" s="1">
        <v>66</v>
      </c>
      <c r="BD93" s="1">
        <f t="shared" si="9"/>
        <v>68</v>
      </c>
      <c r="BE93" s="1">
        <v>953</v>
      </c>
      <c r="BF93" s="1">
        <v>26</v>
      </c>
      <c r="BG93" s="1">
        <v>56</v>
      </c>
      <c r="BH93" s="1">
        <v>0</v>
      </c>
      <c r="BI93" s="1">
        <v>0</v>
      </c>
      <c r="BJ93" s="1">
        <v>0</v>
      </c>
      <c r="BK93" s="1">
        <v>68</v>
      </c>
      <c r="BL93" s="1">
        <v>68</v>
      </c>
      <c r="BM93" s="1">
        <v>3</v>
      </c>
      <c r="BO93" s="1">
        <v>1</v>
      </c>
      <c r="BP93" s="1">
        <v>2</v>
      </c>
      <c r="BQ93" s="1">
        <v>1</v>
      </c>
      <c r="BR93" s="1">
        <v>3</v>
      </c>
      <c r="BS93" s="1">
        <v>2</v>
      </c>
      <c r="BT93" s="1">
        <v>1</v>
      </c>
      <c r="BU93" s="1">
        <v>3</v>
      </c>
      <c r="BV93" s="1">
        <v>0</v>
      </c>
      <c r="BW93" s="1">
        <v>0</v>
      </c>
      <c r="BX93" s="1">
        <v>0</v>
      </c>
      <c r="BY93" s="1">
        <v>7</v>
      </c>
      <c r="BZ93" s="1">
        <v>1</v>
      </c>
    </row>
    <row r="94" spans="1:78" outlineLevel="2">
      <c r="A94" s="1" t="s">
        <v>500</v>
      </c>
      <c r="B94" s="1" t="s">
        <v>501</v>
      </c>
      <c r="C94" s="1" t="s">
        <v>11</v>
      </c>
      <c r="D94" s="1" t="s">
        <v>60</v>
      </c>
      <c r="E94" s="1" t="s">
        <v>61</v>
      </c>
      <c r="F94" s="1" t="s">
        <v>5</v>
      </c>
      <c r="G94" s="1" t="s">
        <v>61</v>
      </c>
      <c r="H94" s="1" t="s">
        <v>502</v>
      </c>
      <c r="I94" s="1" t="s">
        <v>101</v>
      </c>
      <c r="J94" s="1" t="s">
        <v>8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1</v>
      </c>
      <c r="V94" s="1">
        <v>0</v>
      </c>
      <c r="W94" s="1">
        <v>0</v>
      </c>
      <c r="X94" s="1">
        <v>0</v>
      </c>
      <c r="Y94" s="1">
        <v>0</v>
      </c>
      <c r="Z94" s="1">
        <v>0</v>
      </c>
      <c r="AA94" s="1">
        <v>3</v>
      </c>
      <c r="AB94" s="1">
        <v>4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6</v>
      </c>
      <c r="AI94" s="1">
        <v>0</v>
      </c>
      <c r="AJ94" s="1">
        <v>5</v>
      </c>
      <c r="AK94" s="1">
        <v>11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0</v>
      </c>
      <c r="AS94" s="1">
        <v>0</v>
      </c>
      <c r="AT94" s="1">
        <v>0</v>
      </c>
      <c r="AU94" s="1">
        <v>0</v>
      </c>
      <c r="AV94" s="1">
        <v>1</v>
      </c>
      <c r="AW94" s="1">
        <v>0</v>
      </c>
      <c r="AX94" s="1">
        <v>0</v>
      </c>
      <c r="AY94" s="1">
        <v>0</v>
      </c>
      <c r="AZ94" s="1">
        <v>6</v>
      </c>
      <c r="BA94" s="1">
        <v>0</v>
      </c>
      <c r="BB94" s="1">
        <v>8</v>
      </c>
      <c r="BC94" s="1">
        <v>81</v>
      </c>
      <c r="BD94" s="1">
        <f t="shared" si="9"/>
        <v>96</v>
      </c>
      <c r="BE94" s="1">
        <v>1052</v>
      </c>
      <c r="BF94" s="1">
        <v>42</v>
      </c>
      <c r="BG94" s="1">
        <v>96</v>
      </c>
      <c r="BH94" s="1">
        <v>0</v>
      </c>
      <c r="BI94" s="1">
        <v>25</v>
      </c>
      <c r="BJ94" s="1">
        <v>71</v>
      </c>
      <c r="BK94" s="1">
        <v>0</v>
      </c>
      <c r="BL94" s="1">
        <v>96</v>
      </c>
      <c r="BM94" s="1">
        <v>7</v>
      </c>
      <c r="BO94" s="1">
        <v>1</v>
      </c>
      <c r="BP94" s="1">
        <v>1</v>
      </c>
      <c r="BQ94" s="1">
        <v>6</v>
      </c>
      <c r="BR94" s="1">
        <v>7</v>
      </c>
      <c r="BS94" s="1">
        <v>0</v>
      </c>
      <c r="BT94" s="1">
        <v>3</v>
      </c>
      <c r="BU94" s="1">
        <v>3</v>
      </c>
      <c r="BV94" s="1">
        <v>0</v>
      </c>
      <c r="BW94" s="1">
        <v>0</v>
      </c>
      <c r="BX94" s="1">
        <v>0</v>
      </c>
      <c r="BY94" s="1">
        <v>11</v>
      </c>
      <c r="BZ94" s="1">
        <v>1</v>
      </c>
    </row>
    <row r="95" spans="1:78" outlineLevel="2">
      <c r="A95" s="1" t="s">
        <v>503</v>
      </c>
      <c r="B95" s="1" t="s">
        <v>504</v>
      </c>
      <c r="C95" s="1" t="s">
        <v>11</v>
      </c>
      <c r="D95" s="1" t="s">
        <v>60</v>
      </c>
      <c r="E95" s="1" t="s">
        <v>61</v>
      </c>
      <c r="F95" s="1" t="s">
        <v>5</v>
      </c>
      <c r="G95" s="1" t="s">
        <v>61</v>
      </c>
      <c r="H95" s="1" t="s">
        <v>505</v>
      </c>
      <c r="I95" s="1" t="s">
        <v>89</v>
      </c>
      <c r="J95" s="1" t="s">
        <v>8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1</v>
      </c>
      <c r="AE95" s="1">
        <v>1</v>
      </c>
      <c r="AF95" s="1">
        <v>2</v>
      </c>
      <c r="AG95" s="1">
        <v>1</v>
      </c>
      <c r="AH95" s="1">
        <v>16</v>
      </c>
      <c r="AI95" s="1">
        <v>0</v>
      </c>
      <c r="AJ95" s="1">
        <v>11</v>
      </c>
      <c r="AK95" s="1">
        <v>32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0</v>
      </c>
      <c r="AS95" s="1">
        <v>0</v>
      </c>
      <c r="AT95" s="1">
        <v>0</v>
      </c>
      <c r="AU95" s="1">
        <v>0</v>
      </c>
      <c r="AV95" s="1">
        <v>1</v>
      </c>
      <c r="AW95" s="1">
        <v>1</v>
      </c>
      <c r="AX95" s="1">
        <v>2</v>
      </c>
      <c r="AY95" s="1">
        <v>1</v>
      </c>
      <c r="AZ95" s="1">
        <v>16</v>
      </c>
      <c r="BA95" s="1">
        <v>0</v>
      </c>
      <c r="BB95" s="1">
        <v>11</v>
      </c>
      <c r="BC95" s="1">
        <v>76</v>
      </c>
      <c r="BD95" s="1">
        <f t="shared" si="9"/>
        <v>108</v>
      </c>
      <c r="BE95" s="1">
        <v>959</v>
      </c>
      <c r="BF95" s="1">
        <v>38</v>
      </c>
      <c r="BG95" s="1">
        <v>18</v>
      </c>
      <c r="BH95" s="1">
        <v>0</v>
      </c>
      <c r="BI95" s="1">
        <v>0</v>
      </c>
      <c r="BJ95" s="1">
        <v>108</v>
      </c>
      <c r="BK95" s="1">
        <v>0</v>
      </c>
      <c r="BL95" s="1">
        <v>108</v>
      </c>
      <c r="BM95" s="1">
        <v>7</v>
      </c>
      <c r="BO95" s="1">
        <v>1</v>
      </c>
      <c r="BP95" s="1">
        <v>1</v>
      </c>
      <c r="BQ95" s="1">
        <v>6</v>
      </c>
      <c r="BR95" s="1">
        <v>7</v>
      </c>
      <c r="BS95" s="1">
        <v>0</v>
      </c>
      <c r="BT95" s="1">
        <v>3</v>
      </c>
      <c r="BU95" s="1">
        <v>3</v>
      </c>
      <c r="BV95" s="1">
        <v>0</v>
      </c>
      <c r="BW95" s="1">
        <v>0</v>
      </c>
      <c r="BX95" s="1">
        <v>0</v>
      </c>
      <c r="BY95" s="1">
        <v>11</v>
      </c>
      <c r="BZ95" s="1">
        <v>1</v>
      </c>
    </row>
    <row r="96" spans="1:78" outlineLevel="2">
      <c r="A96" s="1" t="s">
        <v>506</v>
      </c>
      <c r="B96" s="1" t="s">
        <v>507</v>
      </c>
      <c r="C96" s="1" t="s">
        <v>11</v>
      </c>
      <c r="D96" s="1" t="s">
        <v>60</v>
      </c>
      <c r="E96" s="1" t="s">
        <v>61</v>
      </c>
      <c r="F96" s="1" t="s">
        <v>5</v>
      </c>
      <c r="G96" s="1" t="s">
        <v>61</v>
      </c>
      <c r="H96" s="1" t="s">
        <v>508</v>
      </c>
      <c r="I96" s="1" t="s">
        <v>60</v>
      </c>
      <c r="J96" s="1" t="s">
        <v>8</v>
      </c>
      <c r="K96" s="1">
        <v>0</v>
      </c>
      <c r="L96" s="1">
        <v>0</v>
      </c>
      <c r="M96" s="1">
        <v>0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0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1</v>
      </c>
      <c r="AF96" s="1">
        <v>0</v>
      </c>
      <c r="AG96" s="1">
        <v>1</v>
      </c>
      <c r="AH96" s="1">
        <v>10</v>
      </c>
      <c r="AI96" s="1">
        <v>0</v>
      </c>
      <c r="AJ96" s="1">
        <v>7</v>
      </c>
      <c r="AK96" s="1">
        <v>19</v>
      </c>
      <c r="AL96" s="1">
        <v>0</v>
      </c>
      <c r="AM96" s="1">
        <v>0</v>
      </c>
      <c r="AN96" s="1">
        <v>0</v>
      </c>
      <c r="AO96" s="1">
        <v>0</v>
      </c>
      <c r="AP96" s="1">
        <v>0</v>
      </c>
      <c r="AQ96" s="1">
        <v>0</v>
      </c>
      <c r="AR96" s="1">
        <v>0</v>
      </c>
      <c r="AS96" s="1">
        <v>0</v>
      </c>
      <c r="AT96" s="1">
        <v>0</v>
      </c>
      <c r="AU96" s="1">
        <v>0</v>
      </c>
      <c r="AV96" s="1">
        <v>0</v>
      </c>
      <c r="AW96" s="1">
        <v>1</v>
      </c>
      <c r="AX96" s="1">
        <v>0</v>
      </c>
      <c r="AY96" s="1">
        <v>1</v>
      </c>
      <c r="AZ96" s="1">
        <v>10</v>
      </c>
      <c r="BA96" s="1">
        <v>0</v>
      </c>
      <c r="BB96" s="1">
        <v>7</v>
      </c>
      <c r="BC96" s="1">
        <v>111</v>
      </c>
      <c r="BD96" s="1">
        <f t="shared" si="9"/>
        <v>130</v>
      </c>
      <c r="BE96" s="1">
        <v>843</v>
      </c>
      <c r="BF96" s="1">
        <v>38</v>
      </c>
      <c r="BG96" s="1">
        <v>102</v>
      </c>
      <c r="BH96" s="1">
        <v>0</v>
      </c>
      <c r="BI96" s="1">
        <v>0</v>
      </c>
      <c r="BJ96" s="1">
        <v>130</v>
      </c>
      <c r="BK96" s="1">
        <v>0</v>
      </c>
      <c r="BL96" s="1">
        <v>130</v>
      </c>
      <c r="BM96" s="1">
        <v>8</v>
      </c>
      <c r="BO96" s="1">
        <v>1</v>
      </c>
      <c r="BP96" s="1">
        <v>1</v>
      </c>
      <c r="BQ96" s="1">
        <v>7</v>
      </c>
      <c r="BR96" s="1">
        <v>8</v>
      </c>
      <c r="BS96" s="1">
        <v>0</v>
      </c>
      <c r="BT96" s="1">
        <v>2</v>
      </c>
      <c r="BU96" s="1">
        <v>2</v>
      </c>
      <c r="BV96" s="1">
        <v>0</v>
      </c>
      <c r="BW96" s="1">
        <v>0</v>
      </c>
      <c r="BX96" s="1">
        <v>0</v>
      </c>
      <c r="BY96" s="1">
        <v>11</v>
      </c>
      <c r="BZ96" s="1">
        <v>1</v>
      </c>
    </row>
    <row r="97" spans="1:78" outlineLevel="2">
      <c r="A97" s="1" t="s">
        <v>509</v>
      </c>
      <c r="B97" s="1" t="s">
        <v>510</v>
      </c>
      <c r="C97" s="1" t="s">
        <v>24</v>
      </c>
      <c r="D97" s="1" t="s">
        <v>60</v>
      </c>
      <c r="E97" s="1" t="s">
        <v>61</v>
      </c>
      <c r="F97" s="1" t="s">
        <v>511</v>
      </c>
      <c r="G97" s="1" t="s">
        <v>512</v>
      </c>
      <c r="H97" s="1" t="s">
        <v>513</v>
      </c>
      <c r="I97" s="1" t="s">
        <v>20</v>
      </c>
      <c r="J97" s="1" t="s">
        <v>8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2</v>
      </c>
      <c r="Z97" s="1">
        <v>0</v>
      </c>
      <c r="AA97" s="1">
        <v>0</v>
      </c>
      <c r="AB97" s="1">
        <v>2</v>
      </c>
      <c r="AC97" s="1">
        <v>0</v>
      </c>
      <c r="AD97" s="1">
        <v>0</v>
      </c>
      <c r="AE97" s="1">
        <v>0</v>
      </c>
      <c r="AF97" s="1">
        <v>1</v>
      </c>
      <c r="AG97" s="1">
        <v>1</v>
      </c>
      <c r="AH97" s="1">
        <v>8</v>
      </c>
      <c r="AI97" s="1">
        <v>0</v>
      </c>
      <c r="AJ97" s="1">
        <v>0</v>
      </c>
      <c r="AK97" s="1">
        <v>10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0</v>
      </c>
      <c r="AR97" s="1">
        <v>0</v>
      </c>
      <c r="AS97" s="1">
        <v>0</v>
      </c>
      <c r="AT97" s="1">
        <v>0</v>
      </c>
      <c r="AU97" s="1">
        <v>0</v>
      </c>
      <c r="AV97" s="1">
        <v>0</v>
      </c>
      <c r="AW97" s="1">
        <v>0</v>
      </c>
      <c r="AX97" s="1">
        <v>1</v>
      </c>
      <c r="AY97" s="1">
        <v>1</v>
      </c>
      <c r="AZ97" s="1">
        <v>10</v>
      </c>
      <c r="BA97" s="1">
        <v>0</v>
      </c>
      <c r="BB97" s="1">
        <v>0</v>
      </c>
      <c r="BC97" s="1">
        <v>87</v>
      </c>
      <c r="BD97" s="1">
        <f t="shared" si="9"/>
        <v>99</v>
      </c>
      <c r="BE97" s="1">
        <v>974</v>
      </c>
      <c r="BF97" s="1">
        <v>32</v>
      </c>
      <c r="BG97" s="1">
        <v>99</v>
      </c>
      <c r="BH97" s="1">
        <v>0</v>
      </c>
      <c r="BI97" s="1">
        <v>16</v>
      </c>
      <c r="BJ97" s="1">
        <v>83</v>
      </c>
      <c r="BK97" s="1">
        <v>0</v>
      </c>
      <c r="BL97" s="1">
        <v>99</v>
      </c>
      <c r="BM97" s="1">
        <v>6</v>
      </c>
      <c r="BO97" s="1">
        <v>1</v>
      </c>
      <c r="BP97" s="1">
        <v>1</v>
      </c>
      <c r="BQ97" s="1">
        <v>5</v>
      </c>
      <c r="BR97" s="1">
        <v>6</v>
      </c>
      <c r="BS97" s="1">
        <v>0</v>
      </c>
      <c r="BT97" s="1">
        <v>3</v>
      </c>
      <c r="BU97" s="1">
        <v>3</v>
      </c>
      <c r="BV97" s="1">
        <v>0</v>
      </c>
      <c r="BW97" s="1">
        <v>0</v>
      </c>
      <c r="BX97" s="1">
        <v>0</v>
      </c>
      <c r="BY97" s="1">
        <v>10</v>
      </c>
      <c r="BZ97" s="1">
        <v>1</v>
      </c>
    </row>
    <row r="98" spans="1:78" outlineLevel="2">
      <c r="A98" s="1" t="s">
        <v>514</v>
      </c>
      <c r="B98" s="1" t="s">
        <v>515</v>
      </c>
      <c r="C98" s="1" t="s">
        <v>24</v>
      </c>
      <c r="D98" s="1" t="s">
        <v>60</v>
      </c>
      <c r="E98" s="1" t="s">
        <v>61</v>
      </c>
      <c r="F98" s="1" t="s">
        <v>5</v>
      </c>
      <c r="G98" s="1" t="s">
        <v>61</v>
      </c>
      <c r="H98" s="1" t="s">
        <v>516</v>
      </c>
      <c r="I98" s="1" t="s">
        <v>101</v>
      </c>
      <c r="J98" s="1" t="s">
        <v>8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1</v>
      </c>
      <c r="AF98" s="1">
        <v>0</v>
      </c>
      <c r="AG98" s="1">
        <v>1</v>
      </c>
      <c r="AH98" s="1">
        <v>2</v>
      </c>
      <c r="AI98" s="1">
        <v>0</v>
      </c>
      <c r="AJ98" s="1">
        <v>5</v>
      </c>
      <c r="AK98" s="1">
        <v>9</v>
      </c>
      <c r="AL98" s="1">
        <v>0</v>
      </c>
      <c r="AM98" s="1">
        <v>0</v>
      </c>
      <c r="AN98" s="1">
        <v>0</v>
      </c>
      <c r="AO98" s="1">
        <v>0</v>
      </c>
      <c r="AP98" s="1">
        <v>0</v>
      </c>
      <c r="AQ98" s="1">
        <v>0</v>
      </c>
      <c r="AR98" s="1">
        <v>0</v>
      </c>
      <c r="AS98" s="1">
        <v>0</v>
      </c>
      <c r="AT98" s="1">
        <v>0</v>
      </c>
      <c r="AU98" s="1">
        <v>0</v>
      </c>
      <c r="AV98" s="1">
        <v>0</v>
      </c>
      <c r="AW98" s="1">
        <v>1</v>
      </c>
      <c r="AX98" s="1">
        <v>0</v>
      </c>
      <c r="AY98" s="1">
        <v>1</v>
      </c>
      <c r="AZ98" s="1">
        <v>2</v>
      </c>
      <c r="BA98" s="1">
        <v>0</v>
      </c>
      <c r="BB98" s="1">
        <v>5</v>
      </c>
      <c r="BC98" s="1">
        <v>84</v>
      </c>
      <c r="BD98" s="1">
        <f t="shared" si="9"/>
        <v>93</v>
      </c>
      <c r="BE98" s="1">
        <v>1538</v>
      </c>
      <c r="BF98" s="1">
        <v>33</v>
      </c>
      <c r="BG98" s="1">
        <v>25</v>
      </c>
      <c r="BH98" s="1">
        <v>0</v>
      </c>
      <c r="BI98" s="1">
        <v>0</v>
      </c>
      <c r="BJ98" s="1">
        <v>93</v>
      </c>
      <c r="BK98" s="1">
        <v>0</v>
      </c>
      <c r="BL98" s="1">
        <v>93</v>
      </c>
      <c r="BM98" s="1">
        <v>6</v>
      </c>
      <c r="BO98" s="1">
        <v>1</v>
      </c>
      <c r="BP98" s="1">
        <v>2</v>
      </c>
      <c r="BQ98" s="1">
        <v>4</v>
      </c>
      <c r="BR98" s="1">
        <v>6</v>
      </c>
      <c r="BS98" s="1">
        <v>1</v>
      </c>
      <c r="BT98" s="1">
        <v>2</v>
      </c>
      <c r="BU98" s="1">
        <v>3</v>
      </c>
      <c r="BV98" s="1">
        <v>0</v>
      </c>
      <c r="BW98" s="1">
        <v>1</v>
      </c>
      <c r="BX98" s="1">
        <v>1</v>
      </c>
      <c r="BY98" s="1">
        <v>11</v>
      </c>
      <c r="BZ98" s="1">
        <v>1</v>
      </c>
    </row>
    <row r="99" spans="1:78" outlineLevel="2">
      <c r="A99" s="1" t="s">
        <v>517</v>
      </c>
      <c r="B99" s="1" t="s">
        <v>518</v>
      </c>
      <c r="C99" s="1" t="s">
        <v>2</v>
      </c>
      <c r="D99" s="1" t="s">
        <v>60</v>
      </c>
      <c r="E99" s="1" t="s">
        <v>61</v>
      </c>
      <c r="F99" s="1" t="s">
        <v>5</v>
      </c>
      <c r="G99" s="1" t="s">
        <v>61</v>
      </c>
      <c r="H99" s="1" t="s">
        <v>519</v>
      </c>
      <c r="I99" s="1" t="s">
        <v>125</v>
      </c>
      <c r="J99" s="1" t="s">
        <v>8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0</v>
      </c>
      <c r="AG99" s="1">
        <v>0</v>
      </c>
      <c r="AH99" s="1">
        <v>2</v>
      </c>
      <c r="AI99" s="1">
        <v>0</v>
      </c>
      <c r="AJ99" s="1">
        <v>15</v>
      </c>
      <c r="AK99" s="1">
        <v>17</v>
      </c>
      <c r="AL99" s="1">
        <v>0</v>
      </c>
      <c r="AM99" s="1">
        <v>0</v>
      </c>
      <c r="AN99" s="1">
        <v>0</v>
      </c>
      <c r="AO99" s="1">
        <v>0</v>
      </c>
      <c r="AP99" s="1">
        <v>0</v>
      </c>
      <c r="AQ99" s="1">
        <v>0</v>
      </c>
      <c r="AR99" s="1">
        <v>0</v>
      </c>
      <c r="AS99" s="1">
        <v>0</v>
      </c>
      <c r="AT99" s="1">
        <v>0</v>
      </c>
      <c r="AU99" s="1">
        <v>0</v>
      </c>
      <c r="AV99" s="1">
        <v>0</v>
      </c>
      <c r="AW99" s="1">
        <v>0</v>
      </c>
      <c r="AX99" s="1">
        <v>0</v>
      </c>
      <c r="AY99" s="1">
        <v>0</v>
      </c>
      <c r="AZ99" s="1">
        <v>2</v>
      </c>
      <c r="BA99" s="1">
        <v>0</v>
      </c>
      <c r="BB99" s="1">
        <v>15</v>
      </c>
      <c r="BC99" s="1">
        <v>78</v>
      </c>
      <c r="BD99" s="1">
        <f t="shared" si="9"/>
        <v>95</v>
      </c>
      <c r="BE99" s="1">
        <v>870</v>
      </c>
      <c r="BF99" s="1">
        <v>37</v>
      </c>
      <c r="BG99" s="1">
        <v>186</v>
      </c>
      <c r="BH99" s="1">
        <v>0</v>
      </c>
      <c r="BI99" s="1">
        <v>0</v>
      </c>
      <c r="BJ99" s="1">
        <v>95</v>
      </c>
      <c r="BK99" s="1">
        <v>0</v>
      </c>
      <c r="BL99" s="1">
        <v>95</v>
      </c>
      <c r="BM99" s="1">
        <v>7</v>
      </c>
      <c r="BO99" s="1">
        <v>1</v>
      </c>
      <c r="BP99" s="1">
        <v>0</v>
      </c>
      <c r="BQ99" s="1">
        <v>7</v>
      </c>
      <c r="BR99" s="1">
        <v>7</v>
      </c>
      <c r="BS99" s="1">
        <v>0</v>
      </c>
      <c r="BT99" s="1">
        <v>2</v>
      </c>
      <c r="BU99" s="1">
        <v>2</v>
      </c>
      <c r="BV99" s="1">
        <v>0</v>
      </c>
      <c r="BW99" s="1">
        <v>0</v>
      </c>
      <c r="BX99" s="1">
        <v>0</v>
      </c>
      <c r="BY99" s="1">
        <v>10</v>
      </c>
      <c r="BZ99" s="1">
        <v>1</v>
      </c>
    </row>
    <row r="100" spans="1:78" outlineLevel="2">
      <c r="A100" s="1" t="s">
        <v>520</v>
      </c>
      <c r="B100" s="1" t="s">
        <v>521</v>
      </c>
      <c r="C100" s="1" t="s">
        <v>11</v>
      </c>
      <c r="D100" s="1" t="s">
        <v>60</v>
      </c>
      <c r="E100" s="1" t="s">
        <v>61</v>
      </c>
      <c r="F100" s="1" t="s">
        <v>5</v>
      </c>
      <c r="G100" s="1" t="s">
        <v>61</v>
      </c>
      <c r="H100" s="1" t="s">
        <v>522</v>
      </c>
      <c r="I100" s="1" t="s">
        <v>125</v>
      </c>
      <c r="J100" s="1" t="s">
        <v>8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0</v>
      </c>
      <c r="AF100" s="1">
        <v>1</v>
      </c>
      <c r="AG100" s="1">
        <v>1</v>
      </c>
      <c r="AH100" s="1">
        <v>5</v>
      </c>
      <c r="AI100" s="1">
        <v>0</v>
      </c>
      <c r="AJ100" s="1">
        <v>9</v>
      </c>
      <c r="AK100" s="1">
        <v>16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0</v>
      </c>
      <c r="AS100" s="1">
        <v>0</v>
      </c>
      <c r="AT100" s="1">
        <v>0</v>
      </c>
      <c r="AU100" s="1">
        <v>0</v>
      </c>
      <c r="AV100" s="1">
        <v>0</v>
      </c>
      <c r="AW100" s="1">
        <v>0</v>
      </c>
      <c r="AX100" s="1">
        <v>1</v>
      </c>
      <c r="AY100" s="1">
        <v>1</v>
      </c>
      <c r="AZ100" s="1">
        <v>5</v>
      </c>
      <c r="BA100" s="1">
        <v>0</v>
      </c>
      <c r="BB100" s="1">
        <v>9</v>
      </c>
      <c r="BC100" s="1">
        <v>23</v>
      </c>
      <c r="BD100" s="1">
        <f t="shared" si="9"/>
        <v>39</v>
      </c>
      <c r="BE100" s="1">
        <v>940</v>
      </c>
      <c r="BF100" s="1">
        <v>32</v>
      </c>
      <c r="BG100" s="1">
        <v>20</v>
      </c>
      <c r="BH100" s="1">
        <v>0</v>
      </c>
      <c r="BI100" s="1">
        <v>0</v>
      </c>
      <c r="BJ100" s="1">
        <v>39</v>
      </c>
      <c r="BK100" s="1">
        <v>0</v>
      </c>
      <c r="BL100" s="1">
        <v>39</v>
      </c>
      <c r="BM100" s="1">
        <v>5</v>
      </c>
      <c r="BO100" s="1">
        <v>1</v>
      </c>
      <c r="BP100" s="1">
        <v>0</v>
      </c>
      <c r="BQ100" s="1">
        <v>5</v>
      </c>
      <c r="BR100" s="1">
        <v>5</v>
      </c>
      <c r="BS100" s="1">
        <v>0</v>
      </c>
      <c r="BT100" s="1">
        <v>2</v>
      </c>
      <c r="BU100" s="1">
        <v>2</v>
      </c>
      <c r="BV100" s="1">
        <v>0</v>
      </c>
      <c r="BW100" s="1">
        <v>0</v>
      </c>
      <c r="BX100" s="1">
        <v>0</v>
      </c>
      <c r="BY100" s="1">
        <v>8</v>
      </c>
      <c r="BZ100" s="1">
        <v>1</v>
      </c>
    </row>
    <row r="101" spans="1:78" outlineLevel="2">
      <c r="A101" s="1" t="s">
        <v>523</v>
      </c>
      <c r="B101" s="1" t="s">
        <v>524</v>
      </c>
      <c r="C101" s="1" t="s">
        <v>11</v>
      </c>
      <c r="D101" s="1" t="s">
        <v>60</v>
      </c>
      <c r="E101" s="1" t="s">
        <v>61</v>
      </c>
      <c r="F101" s="1" t="s">
        <v>5</v>
      </c>
      <c r="G101" s="1" t="s">
        <v>61</v>
      </c>
      <c r="H101" s="1" t="s">
        <v>525</v>
      </c>
      <c r="I101" s="1" t="s">
        <v>125</v>
      </c>
      <c r="J101" s="1" t="s">
        <v>8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3</v>
      </c>
      <c r="AH101" s="1">
        <v>4</v>
      </c>
      <c r="AI101" s="1">
        <v>0</v>
      </c>
      <c r="AJ101" s="1">
        <v>5</v>
      </c>
      <c r="AK101" s="1">
        <v>12</v>
      </c>
      <c r="AL101" s="1">
        <v>0</v>
      </c>
      <c r="AM101" s="1">
        <v>0</v>
      </c>
      <c r="AN101" s="1">
        <v>0</v>
      </c>
      <c r="AO101" s="1">
        <v>0</v>
      </c>
      <c r="AP101" s="1">
        <v>0</v>
      </c>
      <c r="AQ101" s="1">
        <v>0</v>
      </c>
      <c r="AR101" s="1">
        <v>0</v>
      </c>
      <c r="AS101" s="1">
        <v>0</v>
      </c>
      <c r="AT101" s="1">
        <v>0</v>
      </c>
      <c r="AU101" s="1">
        <v>0</v>
      </c>
      <c r="AV101" s="1">
        <v>0</v>
      </c>
      <c r="AW101" s="1">
        <v>0</v>
      </c>
      <c r="AX101" s="1">
        <v>0</v>
      </c>
      <c r="AY101" s="1">
        <v>3</v>
      </c>
      <c r="AZ101" s="1">
        <v>4</v>
      </c>
      <c r="BA101" s="1">
        <v>0</v>
      </c>
      <c r="BB101" s="1">
        <v>5</v>
      </c>
      <c r="BC101" s="1">
        <v>49</v>
      </c>
      <c r="BD101" s="1">
        <f t="shared" si="9"/>
        <v>61</v>
      </c>
      <c r="BE101" s="1">
        <v>1393</v>
      </c>
      <c r="BF101" s="1">
        <v>56</v>
      </c>
      <c r="BG101" s="1">
        <v>100</v>
      </c>
      <c r="BH101" s="1">
        <v>0</v>
      </c>
      <c r="BI101" s="1">
        <v>0</v>
      </c>
      <c r="BJ101" s="1">
        <v>61</v>
      </c>
      <c r="BK101" s="1">
        <v>0</v>
      </c>
      <c r="BL101" s="1">
        <v>61</v>
      </c>
      <c r="BM101" s="1">
        <v>6</v>
      </c>
      <c r="BO101" s="1">
        <v>1</v>
      </c>
      <c r="BP101" s="1">
        <v>1</v>
      </c>
      <c r="BQ101" s="1">
        <v>5</v>
      </c>
      <c r="BR101" s="1">
        <v>6</v>
      </c>
      <c r="BS101" s="1">
        <v>0</v>
      </c>
      <c r="BT101" s="1">
        <v>2</v>
      </c>
      <c r="BU101" s="1">
        <v>2</v>
      </c>
      <c r="BV101" s="1">
        <v>0</v>
      </c>
      <c r="BW101" s="1">
        <v>0</v>
      </c>
      <c r="BX101" s="1">
        <v>0</v>
      </c>
      <c r="BY101" s="1">
        <v>9</v>
      </c>
      <c r="BZ101" s="1">
        <v>1</v>
      </c>
    </row>
    <row r="102" spans="1:78" outlineLevel="2">
      <c r="A102" s="1" t="s">
        <v>526</v>
      </c>
      <c r="B102" s="1" t="s">
        <v>527</v>
      </c>
      <c r="C102" s="1" t="s">
        <v>11</v>
      </c>
      <c r="D102" s="1" t="s">
        <v>60</v>
      </c>
      <c r="E102" s="1" t="s">
        <v>61</v>
      </c>
      <c r="F102" s="1" t="s">
        <v>528</v>
      </c>
      <c r="G102" s="1" t="s">
        <v>529</v>
      </c>
      <c r="H102" s="1" t="s">
        <v>530</v>
      </c>
      <c r="I102" s="1" t="s">
        <v>125</v>
      </c>
      <c r="J102" s="1" t="s">
        <v>8</v>
      </c>
      <c r="K102" s="1">
        <v>0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1</v>
      </c>
      <c r="AG102" s="1">
        <v>2</v>
      </c>
      <c r="AH102" s="1">
        <v>11</v>
      </c>
      <c r="AI102" s="1">
        <v>0</v>
      </c>
      <c r="AJ102" s="1">
        <v>22</v>
      </c>
      <c r="AK102" s="1">
        <v>36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0</v>
      </c>
      <c r="AS102" s="1">
        <v>0</v>
      </c>
      <c r="AT102" s="1">
        <v>0</v>
      </c>
      <c r="AU102" s="1">
        <v>0</v>
      </c>
      <c r="AV102" s="1">
        <v>0</v>
      </c>
      <c r="AW102" s="1">
        <v>0</v>
      </c>
      <c r="AX102" s="1">
        <v>1</v>
      </c>
      <c r="AY102" s="1">
        <v>2</v>
      </c>
      <c r="AZ102" s="1">
        <v>11</v>
      </c>
      <c r="BA102" s="1">
        <v>0</v>
      </c>
      <c r="BB102" s="1">
        <v>22</v>
      </c>
      <c r="BC102" s="1">
        <v>27</v>
      </c>
      <c r="BD102" s="1">
        <f t="shared" si="9"/>
        <v>63</v>
      </c>
      <c r="BE102" s="1">
        <v>1210</v>
      </c>
      <c r="BF102" s="1">
        <v>35</v>
      </c>
      <c r="BG102" s="1">
        <v>60</v>
      </c>
      <c r="BH102" s="1">
        <v>0</v>
      </c>
      <c r="BI102" s="1">
        <v>0</v>
      </c>
      <c r="BJ102" s="1">
        <v>63</v>
      </c>
      <c r="BK102" s="1">
        <v>0</v>
      </c>
      <c r="BL102" s="1">
        <v>63</v>
      </c>
      <c r="BM102" s="1">
        <v>5</v>
      </c>
      <c r="BO102" s="1">
        <v>1</v>
      </c>
      <c r="BP102" s="1">
        <v>1</v>
      </c>
      <c r="BQ102" s="1">
        <v>4</v>
      </c>
      <c r="BR102" s="1">
        <v>5</v>
      </c>
      <c r="BS102" s="1">
        <v>1</v>
      </c>
      <c r="BT102" s="1">
        <v>2</v>
      </c>
      <c r="BU102" s="1">
        <v>3</v>
      </c>
      <c r="BV102" s="1">
        <v>0</v>
      </c>
      <c r="BW102" s="1">
        <v>0</v>
      </c>
      <c r="BX102" s="1">
        <v>0</v>
      </c>
      <c r="BY102" s="1">
        <v>9</v>
      </c>
      <c r="BZ102" s="1">
        <v>1</v>
      </c>
    </row>
    <row r="103" spans="1:78" outlineLevel="2">
      <c r="A103" s="1" t="s">
        <v>531</v>
      </c>
      <c r="B103" s="1" t="s">
        <v>532</v>
      </c>
      <c r="C103" s="1" t="s">
        <v>11</v>
      </c>
      <c r="D103" s="1" t="s">
        <v>60</v>
      </c>
      <c r="E103" s="1" t="s">
        <v>61</v>
      </c>
      <c r="F103" s="1" t="s">
        <v>5</v>
      </c>
      <c r="G103" s="1" t="s">
        <v>61</v>
      </c>
      <c r="H103" s="1" t="s">
        <v>533</v>
      </c>
      <c r="I103" s="1" t="s">
        <v>125</v>
      </c>
      <c r="J103" s="1" t="s">
        <v>8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1</v>
      </c>
      <c r="AE103" s="1">
        <v>0</v>
      </c>
      <c r="AF103" s="1">
        <v>0</v>
      </c>
      <c r="AG103" s="1">
        <v>2</v>
      </c>
      <c r="AH103" s="1">
        <v>1</v>
      </c>
      <c r="AI103" s="1">
        <v>2</v>
      </c>
      <c r="AJ103" s="1">
        <v>4</v>
      </c>
      <c r="AK103" s="1">
        <v>10</v>
      </c>
      <c r="AL103" s="1">
        <v>0</v>
      </c>
      <c r="AM103" s="1">
        <v>0</v>
      </c>
      <c r="AN103" s="1">
        <v>0</v>
      </c>
      <c r="AO103" s="1">
        <v>0</v>
      </c>
      <c r="AP103" s="1">
        <v>0</v>
      </c>
      <c r="AQ103" s="1">
        <v>0</v>
      </c>
      <c r="AR103" s="1">
        <v>0</v>
      </c>
      <c r="AS103" s="1">
        <v>1</v>
      </c>
      <c r="AT103" s="1">
        <v>1</v>
      </c>
      <c r="AU103" s="1">
        <v>0</v>
      </c>
      <c r="AV103" s="1">
        <v>1</v>
      </c>
      <c r="AW103" s="1">
        <v>0</v>
      </c>
      <c r="AX103" s="1">
        <v>0</v>
      </c>
      <c r="AY103" s="1">
        <v>2</v>
      </c>
      <c r="AZ103" s="1">
        <v>1</v>
      </c>
      <c r="BA103" s="1">
        <v>2</v>
      </c>
      <c r="BB103" s="1">
        <v>5</v>
      </c>
      <c r="BC103" s="1">
        <v>71</v>
      </c>
      <c r="BD103" s="1">
        <f t="shared" si="9"/>
        <v>82</v>
      </c>
      <c r="BE103" s="1">
        <v>1665</v>
      </c>
      <c r="BF103" s="1">
        <v>35</v>
      </c>
      <c r="BG103" s="1">
        <v>82</v>
      </c>
      <c r="BH103" s="1">
        <v>0</v>
      </c>
      <c r="BI103" s="1">
        <v>0</v>
      </c>
      <c r="BJ103" s="1">
        <v>70</v>
      </c>
      <c r="BK103" s="1">
        <v>12</v>
      </c>
      <c r="BL103" s="1">
        <v>82</v>
      </c>
      <c r="BM103" s="1">
        <v>7</v>
      </c>
      <c r="BO103" s="1">
        <v>1</v>
      </c>
      <c r="BP103" s="1">
        <v>2</v>
      </c>
      <c r="BQ103" s="1">
        <v>5</v>
      </c>
      <c r="BR103" s="1">
        <v>7</v>
      </c>
      <c r="BS103" s="1">
        <v>0</v>
      </c>
      <c r="BT103" s="1">
        <v>3</v>
      </c>
      <c r="BU103" s="1">
        <v>3</v>
      </c>
      <c r="BV103" s="1">
        <v>0</v>
      </c>
      <c r="BW103" s="1">
        <v>0</v>
      </c>
      <c r="BX103" s="1">
        <v>0</v>
      </c>
      <c r="BY103" s="1">
        <v>11</v>
      </c>
      <c r="BZ103" s="1">
        <v>1</v>
      </c>
    </row>
    <row r="104" spans="1:78" outlineLevel="2">
      <c r="A104" s="1" t="s">
        <v>534</v>
      </c>
      <c r="B104" s="1" t="s">
        <v>535</v>
      </c>
      <c r="C104" s="1" t="s">
        <v>2</v>
      </c>
      <c r="D104" s="1" t="s">
        <v>60</v>
      </c>
      <c r="E104" s="1" t="s">
        <v>61</v>
      </c>
      <c r="F104" s="1" t="s">
        <v>5</v>
      </c>
      <c r="G104" s="1" t="s">
        <v>61</v>
      </c>
      <c r="H104" s="1" t="s">
        <v>536</v>
      </c>
      <c r="I104" s="1" t="s">
        <v>125</v>
      </c>
      <c r="J104" s="1" t="s">
        <v>8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1</v>
      </c>
      <c r="AE104" s="1">
        <v>0</v>
      </c>
      <c r="AF104" s="1">
        <v>0</v>
      </c>
      <c r="AG104" s="1">
        <v>3</v>
      </c>
      <c r="AH104" s="1">
        <v>12</v>
      </c>
      <c r="AI104" s="1">
        <v>1</v>
      </c>
      <c r="AJ104" s="1">
        <v>12</v>
      </c>
      <c r="AK104" s="1">
        <v>29</v>
      </c>
      <c r="AL104" s="1">
        <v>0</v>
      </c>
      <c r="AM104" s="1">
        <v>0</v>
      </c>
      <c r="AN104" s="1">
        <v>0</v>
      </c>
      <c r="AO104" s="1">
        <v>0</v>
      </c>
      <c r="AP104" s="1">
        <v>0</v>
      </c>
      <c r="AQ104" s="1">
        <v>0</v>
      </c>
      <c r="AR104" s="1">
        <v>0</v>
      </c>
      <c r="AS104" s="1">
        <v>0</v>
      </c>
      <c r="AT104" s="1">
        <v>0</v>
      </c>
      <c r="AU104" s="1">
        <v>0</v>
      </c>
      <c r="AV104" s="1">
        <v>1</v>
      </c>
      <c r="AW104" s="1">
        <v>0</v>
      </c>
      <c r="AX104" s="1">
        <v>0</v>
      </c>
      <c r="AY104" s="1">
        <v>3</v>
      </c>
      <c r="AZ104" s="1">
        <v>12</v>
      </c>
      <c r="BA104" s="1">
        <v>1</v>
      </c>
      <c r="BB104" s="1">
        <v>12</v>
      </c>
      <c r="BC104" s="1">
        <v>89</v>
      </c>
      <c r="BD104" s="1">
        <f t="shared" si="9"/>
        <v>118</v>
      </c>
      <c r="BE104" s="1">
        <v>2657</v>
      </c>
      <c r="BF104" s="1">
        <v>57</v>
      </c>
      <c r="BG104" s="1">
        <v>118</v>
      </c>
      <c r="BH104" s="1">
        <v>0</v>
      </c>
      <c r="BI104" s="1">
        <v>0</v>
      </c>
      <c r="BJ104" s="1">
        <v>118</v>
      </c>
      <c r="BK104" s="1">
        <v>0</v>
      </c>
      <c r="BL104" s="1">
        <v>118</v>
      </c>
      <c r="BM104" s="1">
        <v>10</v>
      </c>
      <c r="BO104" s="1">
        <v>1</v>
      </c>
      <c r="BP104" s="1">
        <v>4</v>
      </c>
      <c r="BQ104" s="1">
        <v>6</v>
      </c>
      <c r="BR104" s="1">
        <v>10</v>
      </c>
      <c r="BS104" s="1">
        <v>0</v>
      </c>
      <c r="BT104" s="1">
        <v>4</v>
      </c>
      <c r="BU104" s="1">
        <v>4</v>
      </c>
      <c r="BV104" s="1">
        <v>0</v>
      </c>
      <c r="BW104" s="1">
        <v>0</v>
      </c>
      <c r="BX104" s="1">
        <v>0</v>
      </c>
      <c r="BY104" s="1">
        <v>15</v>
      </c>
      <c r="BZ104" s="1">
        <v>1</v>
      </c>
    </row>
    <row r="105" spans="1:78" outlineLevel="2">
      <c r="A105" s="1" t="s">
        <v>537</v>
      </c>
      <c r="B105" s="1" t="s">
        <v>538</v>
      </c>
      <c r="C105" s="1" t="s">
        <v>11</v>
      </c>
      <c r="D105" s="1" t="s">
        <v>60</v>
      </c>
      <c r="E105" s="1" t="s">
        <v>61</v>
      </c>
      <c r="F105" s="1" t="s">
        <v>5</v>
      </c>
      <c r="G105" s="1" t="s">
        <v>61</v>
      </c>
      <c r="H105" s="1" t="s">
        <v>539</v>
      </c>
      <c r="I105" s="1" t="s">
        <v>125</v>
      </c>
      <c r="J105" s="1" t="s">
        <v>8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0</v>
      </c>
      <c r="V105" s="1">
        <v>0</v>
      </c>
      <c r="W105" s="1">
        <v>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7</v>
      </c>
      <c r="AD105" s="1">
        <v>5</v>
      </c>
      <c r="AE105" s="1">
        <v>0</v>
      </c>
      <c r="AF105" s="1">
        <v>2</v>
      </c>
      <c r="AG105" s="1">
        <v>1</v>
      </c>
      <c r="AH105" s="1">
        <v>7</v>
      </c>
      <c r="AI105" s="1">
        <v>1</v>
      </c>
      <c r="AJ105" s="1">
        <v>11</v>
      </c>
      <c r="AK105" s="1">
        <v>34</v>
      </c>
      <c r="AL105" s="1">
        <v>0</v>
      </c>
      <c r="AM105" s="1">
        <v>0</v>
      </c>
      <c r="AN105" s="1">
        <v>0</v>
      </c>
      <c r="AO105" s="1">
        <v>0</v>
      </c>
      <c r="AP105" s="1">
        <v>0</v>
      </c>
      <c r="AQ105" s="1">
        <v>0</v>
      </c>
      <c r="AR105" s="1">
        <v>0</v>
      </c>
      <c r="AS105" s="1">
        <v>0</v>
      </c>
      <c r="AT105" s="1">
        <v>0</v>
      </c>
      <c r="AU105" s="1">
        <v>7</v>
      </c>
      <c r="AV105" s="1">
        <v>5</v>
      </c>
      <c r="AW105" s="1">
        <v>0</v>
      </c>
      <c r="AX105" s="1">
        <v>2</v>
      </c>
      <c r="AY105" s="1">
        <v>1</v>
      </c>
      <c r="AZ105" s="1">
        <v>7</v>
      </c>
      <c r="BA105" s="1">
        <v>1</v>
      </c>
      <c r="BB105" s="1">
        <v>11</v>
      </c>
      <c r="BC105" s="1">
        <v>28</v>
      </c>
      <c r="BD105" s="1">
        <f t="shared" si="9"/>
        <v>62</v>
      </c>
      <c r="BE105" s="1">
        <v>1868</v>
      </c>
      <c r="BF105" s="1">
        <v>59</v>
      </c>
      <c r="BG105" s="1">
        <v>70</v>
      </c>
      <c r="BH105" s="1">
        <v>0</v>
      </c>
      <c r="BI105" s="1">
        <v>0</v>
      </c>
      <c r="BJ105" s="1">
        <v>62</v>
      </c>
      <c r="BK105" s="1">
        <v>0</v>
      </c>
      <c r="BL105" s="1">
        <v>62</v>
      </c>
      <c r="BM105" s="1">
        <v>6</v>
      </c>
      <c r="BO105" s="1">
        <v>1</v>
      </c>
      <c r="BP105" s="1">
        <v>2</v>
      </c>
      <c r="BQ105" s="1">
        <v>4</v>
      </c>
      <c r="BR105" s="1">
        <v>6</v>
      </c>
      <c r="BS105" s="1">
        <v>0</v>
      </c>
      <c r="BT105" s="1">
        <v>4</v>
      </c>
      <c r="BU105" s="1">
        <v>4</v>
      </c>
      <c r="BV105" s="1">
        <v>0</v>
      </c>
      <c r="BW105" s="1">
        <v>0</v>
      </c>
      <c r="BX105" s="1">
        <v>0</v>
      </c>
      <c r="BY105" s="1">
        <v>11</v>
      </c>
      <c r="BZ105" s="1">
        <v>1</v>
      </c>
    </row>
    <row r="106" spans="1:78" outlineLevel="2">
      <c r="A106" s="1" t="s">
        <v>540</v>
      </c>
      <c r="B106" s="1" t="s">
        <v>541</v>
      </c>
      <c r="C106" s="1" t="s">
        <v>11</v>
      </c>
      <c r="D106" s="1" t="s">
        <v>60</v>
      </c>
      <c r="E106" s="1" t="s">
        <v>61</v>
      </c>
      <c r="F106" s="1" t="s">
        <v>5</v>
      </c>
      <c r="G106" s="1" t="s">
        <v>61</v>
      </c>
      <c r="H106" s="1" t="s">
        <v>542</v>
      </c>
      <c r="I106" s="1" t="s">
        <v>101</v>
      </c>
      <c r="J106" s="1" t="s">
        <v>8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0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1</v>
      </c>
      <c r="AE106" s="1">
        <v>0</v>
      </c>
      <c r="AF106" s="1">
        <v>2</v>
      </c>
      <c r="AG106" s="1">
        <v>0</v>
      </c>
      <c r="AH106" s="1">
        <v>3</v>
      </c>
      <c r="AI106" s="1">
        <v>0</v>
      </c>
      <c r="AJ106" s="1">
        <v>3</v>
      </c>
      <c r="AK106" s="1">
        <v>9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0</v>
      </c>
      <c r="AR106" s="1">
        <v>0</v>
      </c>
      <c r="AS106" s="1">
        <v>0</v>
      </c>
      <c r="AT106" s="1">
        <v>0</v>
      </c>
      <c r="AU106" s="1">
        <v>0</v>
      </c>
      <c r="AV106" s="1">
        <v>1</v>
      </c>
      <c r="AW106" s="1">
        <v>0</v>
      </c>
      <c r="AX106" s="1">
        <v>2</v>
      </c>
      <c r="AY106" s="1">
        <v>0</v>
      </c>
      <c r="AZ106" s="1">
        <v>3</v>
      </c>
      <c r="BA106" s="1">
        <v>0</v>
      </c>
      <c r="BB106" s="1">
        <v>3</v>
      </c>
      <c r="BC106" s="1">
        <v>47</v>
      </c>
      <c r="BD106" s="1">
        <f t="shared" si="9"/>
        <v>56</v>
      </c>
      <c r="BE106" s="1">
        <v>670</v>
      </c>
      <c r="BF106" s="1">
        <v>22</v>
      </c>
      <c r="BG106" s="1">
        <v>30</v>
      </c>
      <c r="BH106" s="1">
        <v>0</v>
      </c>
      <c r="BI106" s="1">
        <v>0</v>
      </c>
      <c r="BJ106" s="1">
        <v>56</v>
      </c>
      <c r="BK106" s="1">
        <v>0</v>
      </c>
      <c r="BL106" s="1">
        <v>56</v>
      </c>
      <c r="BM106" s="1">
        <v>4</v>
      </c>
      <c r="BO106" s="1">
        <v>1</v>
      </c>
      <c r="BP106" s="1">
        <v>1</v>
      </c>
      <c r="BQ106" s="1">
        <v>3</v>
      </c>
      <c r="BR106" s="1">
        <v>4</v>
      </c>
      <c r="BS106" s="1">
        <v>1</v>
      </c>
      <c r="BT106" s="1">
        <v>1</v>
      </c>
      <c r="BU106" s="1">
        <v>2</v>
      </c>
      <c r="BV106" s="1">
        <v>0</v>
      </c>
      <c r="BW106" s="1">
        <v>0</v>
      </c>
      <c r="BX106" s="1">
        <v>0</v>
      </c>
      <c r="BY106" s="1">
        <v>7</v>
      </c>
      <c r="BZ106" s="1">
        <v>1</v>
      </c>
    </row>
    <row r="107" spans="1:78" outlineLevel="1">
      <c r="D107" s="5" t="s">
        <v>238</v>
      </c>
      <c r="K107" s="1">
        <f t="shared" ref="K107:BV107" si="10">SUBTOTAL(9,K78:K106)</f>
        <v>0</v>
      </c>
      <c r="L107" s="1">
        <f t="shared" si="10"/>
        <v>0</v>
      </c>
      <c r="M107" s="1">
        <f t="shared" si="10"/>
        <v>0</v>
      </c>
      <c r="N107" s="1">
        <f t="shared" si="10"/>
        <v>0</v>
      </c>
      <c r="O107" s="1">
        <f t="shared" si="10"/>
        <v>0</v>
      </c>
      <c r="P107" s="1">
        <f t="shared" si="10"/>
        <v>0</v>
      </c>
      <c r="Q107" s="1">
        <f t="shared" si="10"/>
        <v>0</v>
      </c>
      <c r="R107" s="1">
        <f t="shared" si="10"/>
        <v>0</v>
      </c>
      <c r="S107" s="1">
        <f t="shared" si="10"/>
        <v>0</v>
      </c>
      <c r="T107" s="1">
        <f t="shared" si="10"/>
        <v>1</v>
      </c>
      <c r="U107" s="1">
        <f t="shared" si="10"/>
        <v>1</v>
      </c>
      <c r="V107" s="1">
        <f t="shared" si="10"/>
        <v>0</v>
      </c>
      <c r="W107" s="1">
        <f t="shared" si="10"/>
        <v>0</v>
      </c>
      <c r="X107" s="1">
        <f t="shared" si="10"/>
        <v>0</v>
      </c>
      <c r="Y107" s="1">
        <f t="shared" si="10"/>
        <v>3</v>
      </c>
      <c r="Z107" s="1">
        <f t="shared" si="10"/>
        <v>0</v>
      </c>
      <c r="AA107" s="1">
        <f t="shared" si="10"/>
        <v>5</v>
      </c>
      <c r="AB107" s="1">
        <f t="shared" si="10"/>
        <v>10</v>
      </c>
      <c r="AC107" s="1">
        <f t="shared" si="10"/>
        <v>7</v>
      </c>
      <c r="AD107" s="1">
        <f t="shared" si="10"/>
        <v>25</v>
      </c>
      <c r="AE107" s="1">
        <f t="shared" si="10"/>
        <v>5</v>
      </c>
      <c r="AF107" s="1">
        <f t="shared" si="10"/>
        <v>14</v>
      </c>
      <c r="AG107" s="1">
        <f t="shared" si="10"/>
        <v>30</v>
      </c>
      <c r="AH107" s="1">
        <f t="shared" si="10"/>
        <v>267</v>
      </c>
      <c r="AI107" s="1">
        <f t="shared" si="10"/>
        <v>52</v>
      </c>
      <c r="AJ107" s="1">
        <f t="shared" si="10"/>
        <v>251</v>
      </c>
      <c r="AK107" s="1">
        <f t="shared" si="10"/>
        <v>651</v>
      </c>
      <c r="AL107" s="1">
        <f t="shared" si="10"/>
        <v>1</v>
      </c>
      <c r="AM107" s="1">
        <f t="shared" si="10"/>
        <v>1</v>
      </c>
      <c r="AN107" s="1">
        <f t="shared" si="10"/>
        <v>0</v>
      </c>
      <c r="AO107" s="1">
        <f t="shared" si="10"/>
        <v>2</v>
      </c>
      <c r="AP107" s="1">
        <f t="shared" si="10"/>
        <v>3</v>
      </c>
      <c r="AQ107" s="1">
        <f t="shared" si="10"/>
        <v>13</v>
      </c>
      <c r="AR107" s="1">
        <f t="shared" si="10"/>
        <v>0</v>
      </c>
      <c r="AS107" s="1">
        <f t="shared" si="10"/>
        <v>5</v>
      </c>
      <c r="AT107" s="1">
        <f t="shared" si="10"/>
        <v>25</v>
      </c>
      <c r="AU107" s="1">
        <f t="shared" si="10"/>
        <v>9</v>
      </c>
      <c r="AV107" s="1">
        <f t="shared" si="10"/>
        <v>27</v>
      </c>
      <c r="AW107" s="1">
        <f t="shared" si="10"/>
        <v>5</v>
      </c>
      <c r="AX107" s="1">
        <f t="shared" si="10"/>
        <v>16</v>
      </c>
      <c r="AY107" s="1">
        <f t="shared" si="10"/>
        <v>33</v>
      </c>
      <c r="AZ107" s="1">
        <f t="shared" si="10"/>
        <v>283</v>
      </c>
      <c r="BA107" s="1">
        <f t="shared" si="10"/>
        <v>52</v>
      </c>
      <c r="BB107" s="1">
        <f t="shared" si="10"/>
        <v>261</v>
      </c>
      <c r="BC107" s="1">
        <f t="shared" si="10"/>
        <v>2294</v>
      </c>
      <c r="BD107" s="1">
        <f t="shared" si="10"/>
        <v>2980</v>
      </c>
      <c r="BE107" s="1">
        <f t="shared" si="10"/>
        <v>35311</v>
      </c>
      <c r="BF107" s="1">
        <f t="shared" si="10"/>
        <v>1096</v>
      </c>
      <c r="BG107" s="1">
        <f t="shared" si="10"/>
        <v>2151</v>
      </c>
      <c r="BH107" s="1">
        <f t="shared" si="10"/>
        <v>0</v>
      </c>
      <c r="BI107" s="1">
        <f t="shared" si="10"/>
        <v>68</v>
      </c>
      <c r="BJ107" s="1">
        <f t="shared" si="10"/>
        <v>2731</v>
      </c>
      <c r="BK107" s="1">
        <f t="shared" si="10"/>
        <v>181</v>
      </c>
      <c r="BL107" s="1">
        <f t="shared" si="10"/>
        <v>2980</v>
      </c>
      <c r="BM107" s="1">
        <f t="shared" si="10"/>
        <v>190</v>
      </c>
      <c r="BN107" s="1">
        <f t="shared" si="10"/>
        <v>0</v>
      </c>
      <c r="BO107" s="1">
        <f t="shared" si="10"/>
        <v>29</v>
      </c>
      <c r="BP107" s="1">
        <f t="shared" si="10"/>
        <v>36</v>
      </c>
      <c r="BQ107" s="1">
        <f t="shared" si="10"/>
        <v>154</v>
      </c>
      <c r="BR107" s="1">
        <f t="shared" si="10"/>
        <v>190</v>
      </c>
      <c r="BS107" s="1">
        <f t="shared" si="10"/>
        <v>11</v>
      </c>
      <c r="BT107" s="1">
        <f t="shared" si="10"/>
        <v>77</v>
      </c>
      <c r="BU107" s="1">
        <f t="shared" si="10"/>
        <v>88</v>
      </c>
      <c r="BV107" s="1">
        <f t="shared" si="10"/>
        <v>1</v>
      </c>
      <c r="BW107" s="1">
        <f t="shared" ref="BW107:BZ107" si="11">SUBTOTAL(9,BW78:BW106)</f>
        <v>13</v>
      </c>
      <c r="BX107" s="1">
        <f t="shared" si="11"/>
        <v>14</v>
      </c>
      <c r="BY107" s="1">
        <f t="shared" si="11"/>
        <v>321</v>
      </c>
      <c r="BZ107" s="1">
        <f t="shared" si="11"/>
        <v>29</v>
      </c>
    </row>
    <row r="108" spans="1:78" outlineLevel="2">
      <c r="A108" s="1" t="s">
        <v>543</v>
      </c>
      <c r="B108" s="1" t="s">
        <v>544</v>
      </c>
      <c r="C108" s="1" t="s">
        <v>24</v>
      </c>
      <c r="D108" s="1" t="s">
        <v>20</v>
      </c>
      <c r="E108" s="1" t="s">
        <v>21</v>
      </c>
      <c r="F108" s="1" t="s">
        <v>5</v>
      </c>
      <c r="G108" s="1" t="s">
        <v>21</v>
      </c>
      <c r="H108" s="1" t="s">
        <v>545</v>
      </c>
      <c r="I108" s="1" t="s">
        <v>23</v>
      </c>
      <c r="J108" s="1" t="s">
        <v>8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1</v>
      </c>
      <c r="Z108" s="1">
        <v>0</v>
      </c>
      <c r="AA108" s="1">
        <v>35</v>
      </c>
      <c r="AB108" s="1">
        <v>36</v>
      </c>
      <c r="AC108" s="1">
        <v>0</v>
      </c>
      <c r="AD108" s="1">
        <v>0</v>
      </c>
      <c r="AE108" s="1">
        <v>0</v>
      </c>
      <c r="AF108" s="1">
        <v>0</v>
      </c>
      <c r="AG108" s="1">
        <v>0</v>
      </c>
      <c r="AH108" s="1">
        <v>11</v>
      </c>
      <c r="AI108" s="1">
        <v>0</v>
      </c>
      <c r="AJ108" s="1">
        <v>16</v>
      </c>
      <c r="AK108" s="1">
        <v>27</v>
      </c>
      <c r="AL108" s="1">
        <v>0</v>
      </c>
      <c r="AM108" s="1">
        <v>0</v>
      </c>
      <c r="AN108" s="1">
        <v>0</v>
      </c>
      <c r="AO108" s="1">
        <v>0</v>
      </c>
      <c r="AP108" s="1">
        <v>0</v>
      </c>
      <c r="AQ108" s="1">
        <v>0</v>
      </c>
      <c r="AR108" s="1">
        <v>0</v>
      </c>
      <c r="AS108" s="1">
        <v>0</v>
      </c>
      <c r="AT108" s="1">
        <v>0</v>
      </c>
      <c r="AU108" s="1">
        <v>0</v>
      </c>
      <c r="AV108" s="1">
        <v>0</v>
      </c>
      <c r="AW108" s="1">
        <v>0</v>
      </c>
      <c r="AX108" s="1">
        <v>0</v>
      </c>
      <c r="AY108" s="1">
        <v>0</v>
      </c>
      <c r="AZ108" s="1">
        <v>12</v>
      </c>
      <c r="BA108" s="1">
        <v>0</v>
      </c>
      <c r="BB108" s="1">
        <v>51</v>
      </c>
      <c r="BC108" s="1">
        <v>0</v>
      </c>
      <c r="BD108" s="1">
        <f t="shared" ref="BD108:BD113" si="12">SUM(AU108:BC108)</f>
        <v>63</v>
      </c>
      <c r="BE108" s="1">
        <v>911</v>
      </c>
      <c r="BF108" s="1">
        <v>37</v>
      </c>
      <c r="BG108" s="1">
        <v>89</v>
      </c>
      <c r="BH108" s="1">
        <v>0</v>
      </c>
      <c r="BI108" s="1">
        <v>36</v>
      </c>
      <c r="BJ108" s="1">
        <v>27</v>
      </c>
      <c r="BK108" s="1">
        <v>0</v>
      </c>
      <c r="BL108" s="1">
        <v>63</v>
      </c>
      <c r="BM108" s="1">
        <v>6</v>
      </c>
      <c r="BO108" s="1">
        <v>1</v>
      </c>
      <c r="BP108" s="1">
        <v>1</v>
      </c>
      <c r="BQ108" s="1">
        <v>5</v>
      </c>
      <c r="BR108" s="1">
        <v>6</v>
      </c>
      <c r="BS108" s="1">
        <v>0</v>
      </c>
      <c r="BT108" s="1">
        <v>4</v>
      </c>
      <c r="BU108" s="1">
        <v>4</v>
      </c>
      <c r="BV108" s="1">
        <v>0</v>
      </c>
      <c r="BW108" s="1">
        <v>1</v>
      </c>
      <c r="BX108" s="1">
        <v>1</v>
      </c>
      <c r="BY108" s="1">
        <v>12</v>
      </c>
      <c r="BZ108" s="1">
        <v>1</v>
      </c>
    </row>
    <row r="109" spans="1:78" outlineLevel="2">
      <c r="A109" s="1" t="s">
        <v>546</v>
      </c>
      <c r="B109" s="1" t="s">
        <v>547</v>
      </c>
      <c r="C109" s="1" t="s">
        <v>11</v>
      </c>
      <c r="D109" s="1" t="s">
        <v>20</v>
      </c>
      <c r="E109" s="1" t="s">
        <v>21</v>
      </c>
      <c r="F109" s="1" t="s">
        <v>5</v>
      </c>
      <c r="G109" s="1" t="s">
        <v>21</v>
      </c>
      <c r="H109" s="1" t="s">
        <v>548</v>
      </c>
      <c r="I109" s="1" t="s">
        <v>23</v>
      </c>
      <c r="J109" s="1" t="s">
        <v>8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2</v>
      </c>
      <c r="AG109" s="1">
        <v>0</v>
      </c>
      <c r="AH109" s="1">
        <v>5</v>
      </c>
      <c r="AI109" s="1">
        <v>0</v>
      </c>
      <c r="AJ109" s="1">
        <v>21</v>
      </c>
      <c r="AK109" s="1">
        <v>28</v>
      </c>
      <c r="AL109" s="1">
        <v>0</v>
      </c>
      <c r="AM109" s="1">
        <v>0</v>
      </c>
      <c r="AN109" s="1">
        <v>0</v>
      </c>
      <c r="AO109" s="1">
        <v>0</v>
      </c>
      <c r="AP109" s="1">
        <v>3</v>
      </c>
      <c r="AQ109" s="1">
        <v>0</v>
      </c>
      <c r="AR109" s="1">
        <v>0</v>
      </c>
      <c r="AS109" s="1">
        <v>21</v>
      </c>
      <c r="AT109" s="1">
        <v>24</v>
      </c>
      <c r="AU109" s="1">
        <v>0</v>
      </c>
      <c r="AV109" s="1">
        <v>0</v>
      </c>
      <c r="AW109" s="1">
        <v>0</v>
      </c>
      <c r="AX109" s="1">
        <v>2</v>
      </c>
      <c r="AY109" s="1">
        <v>3</v>
      </c>
      <c r="AZ109" s="1">
        <v>5</v>
      </c>
      <c r="BA109" s="1">
        <v>0</v>
      </c>
      <c r="BB109" s="1">
        <v>42</v>
      </c>
      <c r="BC109" s="1">
        <v>0</v>
      </c>
      <c r="BD109" s="1">
        <f t="shared" si="12"/>
        <v>52</v>
      </c>
      <c r="BE109" s="1">
        <v>786</v>
      </c>
      <c r="BF109" s="1">
        <v>20</v>
      </c>
      <c r="BG109" s="1">
        <v>25</v>
      </c>
      <c r="BH109" s="1">
        <v>0</v>
      </c>
      <c r="BI109" s="1">
        <v>0</v>
      </c>
      <c r="BJ109" s="1">
        <v>28</v>
      </c>
      <c r="BK109" s="1">
        <v>24</v>
      </c>
      <c r="BL109" s="1">
        <v>52</v>
      </c>
      <c r="BM109" s="1">
        <v>7</v>
      </c>
      <c r="BO109" s="1">
        <v>1</v>
      </c>
      <c r="BP109" s="1">
        <v>2</v>
      </c>
      <c r="BQ109" s="1">
        <v>5</v>
      </c>
      <c r="BR109" s="1">
        <v>7</v>
      </c>
      <c r="BS109" s="1">
        <v>0</v>
      </c>
      <c r="BT109" s="1">
        <v>3</v>
      </c>
      <c r="BU109" s="1">
        <v>3</v>
      </c>
      <c r="BV109" s="1">
        <v>0</v>
      </c>
      <c r="BW109" s="1">
        <v>1</v>
      </c>
      <c r="BX109" s="1">
        <v>1</v>
      </c>
      <c r="BY109" s="1">
        <v>12</v>
      </c>
      <c r="BZ109" s="1">
        <v>1</v>
      </c>
    </row>
    <row r="110" spans="1:78" outlineLevel="2">
      <c r="A110" s="1" t="s">
        <v>549</v>
      </c>
      <c r="B110" s="1" t="s">
        <v>550</v>
      </c>
      <c r="C110" s="1" t="s">
        <v>11</v>
      </c>
      <c r="D110" s="1" t="s">
        <v>20</v>
      </c>
      <c r="E110" s="1" t="s">
        <v>21</v>
      </c>
      <c r="F110" s="1" t="s">
        <v>5</v>
      </c>
      <c r="G110" s="1" t="s">
        <v>21</v>
      </c>
      <c r="H110" s="1" t="s">
        <v>545</v>
      </c>
      <c r="I110" s="1" t="s">
        <v>23</v>
      </c>
      <c r="J110" s="1" t="s">
        <v>8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1</v>
      </c>
      <c r="AE110" s="1">
        <v>0</v>
      </c>
      <c r="AF110" s="1">
        <v>0</v>
      </c>
      <c r="AG110" s="1">
        <v>0</v>
      </c>
      <c r="AH110" s="1">
        <v>1</v>
      </c>
      <c r="AI110" s="1">
        <v>0</v>
      </c>
      <c r="AJ110" s="1">
        <v>22</v>
      </c>
      <c r="AK110" s="1">
        <v>24</v>
      </c>
      <c r="AL110" s="1">
        <v>0</v>
      </c>
      <c r="AM110" s="1">
        <v>1</v>
      </c>
      <c r="AN110" s="1">
        <v>0</v>
      </c>
      <c r="AO110" s="1">
        <v>0</v>
      </c>
      <c r="AP110" s="1">
        <v>0</v>
      </c>
      <c r="AQ110" s="1">
        <v>6</v>
      </c>
      <c r="AR110" s="1">
        <v>1</v>
      </c>
      <c r="AS110" s="1">
        <v>43</v>
      </c>
      <c r="AT110" s="1">
        <v>51</v>
      </c>
      <c r="AU110" s="1">
        <v>0</v>
      </c>
      <c r="AV110" s="1">
        <v>2</v>
      </c>
      <c r="AW110" s="1">
        <v>0</v>
      </c>
      <c r="AX110" s="1">
        <v>0</v>
      </c>
      <c r="AY110" s="1">
        <v>0</v>
      </c>
      <c r="AZ110" s="1">
        <v>7</v>
      </c>
      <c r="BA110" s="1">
        <v>1</v>
      </c>
      <c r="BB110" s="1">
        <v>65</v>
      </c>
      <c r="BC110" s="1">
        <v>0</v>
      </c>
      <c r="BD110" s="1">
        <f t="shared" si="12"/>
        <v>75</v>
      </c>
      <c r="BE110" s="1">
        <v>845</v>
      </c>
      <c r="BF110" s="1">
        <v>70</v>
      </c>
      <c r="BG110" s="1">
        <v>80</v>
      </c>
      <c r="BH110" s="1">
        <v>0</v>
      </c>
      <c r="BI110" s="1">
        <v>0</v>
      </c>
      <c r="BJ110" s="1">
        <v>24</v>
      </c>
      <c r="BK110" s="1">
        <v>51</v>
      </c>
      <c r="BL110" s="1">
        <v>75</v>
      </c>
      <c r="BM110" s="1">
        <v>3</v>
      </c>
      <c r="BO110" s="1">
        <v>1</v>
      </c>
      <c r="BP110" s="1">
        <v>0</v>
      </c>
      <c r="BQ110" s="1">
        <v>3</v>
      </c>
      <c r="BR110" s="1">
        <v>3</v>
      </c>
      <c r="BS110" s="1">
        <v>0</v>
      </c>
      <c r="BT110" s="1">
        <v>2</v>
      </c>
      <c r="BU110" s="1">
        <v>2</v>
      </c>
      <c r="BV110" s="1">
        <v>0</v>
      </c>
      <c r="BW110" s="1">
        <v>1</v>
      </c>
      <c r="BX110" s="1">
        <v>1</v>
      </c>
      <c r="BY110" s="1">
        <v>7</v>
      </c>
      <c r="BZ110" s="1">
        <v>1</v>
      </c>
    </row>
    <row r="111" spans="1:78" outlineLevel="2">
      <c r="A111" s="1" t="s">
        <v>551</v>
      </c>
      <c r="B111" s="1" t="s">
        <v>552</v>
      </c>
      <c r="C111" s="1" t="s">
        <v>24</v>
      </c>
      <c r="D111" s="1" t="s">
        <v>20</v>
      </c>
      <c r="E111" s="1" t="s">
        <v>21</v>
      </c>
      <c r="F111" s="1" t="s">
        <v>5</v>
      </c>
      <c r="G111" s="1" t="s">
        <v>21</v>
      </c>
      <c r="H111" s="1" t="s">
        <v>545</v>
      </c>
      <c r="I111" s="1" t="s">
        <v>125</v>
      </c>
      <c r="J111" s="1" t="s">
        <v>8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2</v>
      </c>
      <c r="V111" s="1">
        <v>0</v>
      </c>
      <c r="W111" s="1">
        <v>1</v>
      </c>
      <c r="X111" s="1">
        <v>0</v>
      </c>
      <c r="Y111" s="1">
        <v>0</v>
      </c>
      <c r="Z111" s="1">
        <v>0</v>
      </c>
      <c r="AA111" s="1">
        <v>3</v>
      </c>
      <c r="AB111" s="1">
        <v>6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1</v>
      </c>
      <c r="AI111" s="1">
        <v>0</v>
      </c>
      <c r="AJ111" s="1">
        <v>14</v>
      </c>
      <c r="AK111" s="1">
        <v>15</v>
      </c>
      <c r="AL111" s="1">
        <v>0</v>
      </c>
      <c r="AM111" s="1">
        <v>0</v>
      </c>
      <c r="AN111" s="1">
        <v>0</v>
      </c>
      <c r="AO111" s="1">
        <v>1</v>
      </c>
      <c r="AP111" s="1">
        <v>0</v>
      </c>
      <c r="AQ111" s="1">
        <v>6</v>
      </c>
      <c r="AR111" s="1">
        <v>0</v>
      </c>
      <c r="AS111" s="1">
        <v>5</v>
      </c>
      <c r="AT111" s="1">
        <v>12</v>
      </c>
      <c r="AU111" s="1">
        <v>0</v>
      </c>
      <c r="AV111" s="1">
        <v>2</v>
      </c>
      <c r="AW111" s="1">
        <v>0</v>
      </c>
      <c r="AX111" s="1">
        <v>2</v>
      </c>
      <c r="AY111" s="1">
        <v>0</v>
      </c>
      <c r="AZ111" s="1">
        <v>7</v>
      </c>
      <c r="BA111" s="1">
        <v>0</v>
      </c>
      <c r="BB111" s="1">
        <v>22</v>
      </c>
      <c r="BC111" s="1">
        <v>0</v>
      </c>
      <c r="BD111" s="1">
        <f t="shared" si="12"/>
        <v>33</v>
      </c>
      <c r="BE111" s="1">
        <v>510</v>
      </c>
      <c r="BF111" s="1">
        <v>46</v>
      </c>
      <c r="BG111" s="1">
        <v>36</v>
      </c>
      <c r="BH111" s="1">
        <v>0</v>
      </c>
      <c r="BI111" s="1">
        <v>6</v>
      </c>
      <c r="BJ111" s="1">
        <v>15</v>
      </c>
      <c r="BK111" s="1">
        <v>12</v>
      </c>
      <c r="BL111" s="1">
        <v>33</v>
      </c>
      <c r="BM111" s="1">
        <v>4</v>
      </c>
      <c r="BO111" s="1">
        <v>1</v>
      </c>
      <c r="BP111" s="1">
        <v>0</v>
      </c>
      <c r="BQ111" s="1">
        <v>4</v>
      </c>
      <c r="BR111" s="1">
        <v>4</v>
      </c>
      <c r="BS111" s="1">
        <v>0</v>
      </c>
      <c r="BT111" s="1">
        <v>3</v>
      </c>
      <c r="BU111" s="1">
        <v>3</v>
      </c>
      <c r="BV111" s="1">
        <v>0</v>
      </c>
      <c r="BW111" s="1">
        <v>0</v>
      </c>
      <c r="BX111" s="1">
        <v>0</v>
      </c>
      <c r="BY111" s="1">
        <v>8</v>
      </c>
      <c r="BZ111" s="1">
        <v>1</v>
      </c>
    </row>
    <row r="112" spans="1:78" outlineLevel="2">
      <c r="A112" s="1" t="s">
        <v>553</v>
      </c>
      <c r="B112" s="1" t="s">
        <v>554</v>
      </c>
      <c r="C112" s="1" t="s">
        <v>24</v>
      </c>
      <c r="D112" s="1" t="s">
        <v>20</v>
      </c>
      <c r="E112" s="1" t="s">
        <v>21</v>
      </c>
      <c r="F112" s="1" t="s">
        <v>5</v>
      </c>
      <c r="G112" s="1" t="s">
        <v>21</v>
      </c>
      <c r="H112" s="1" t="s">
        <v>555</v>
      </c>
      <c r="I112" s="1" t="s">
        <v>23</v>
      </c>
      <c r="J112" s="1" t="s">
        <v>8</v>
      </c>
      <c r="K112" s="1">
        <v>0</v>
      </c>
      <c r="L112" s="1">
        <v>0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0</v>
      </c>
      <c r="AG112" s="1">
        <v>0</v>
      </c>
      <c r="AH112" s="1">
        <v>5</v>
      </c>
      <c r="AI112" s="1">
        <v>0</v>
      </c>
      <c r="AJ112" s="1">
        <v>22</v>
      </c>
      <c r="AK112" s="1">
        <v>27</v>
      </c>
      <c r="AL112" s="1">
        <v>0</v>
      </c>
      <c r="AM112" s="1">
        <v>0</v>
      </c>
      <c r="AN112" s="1">
        <v>0</v>
      </c>
      <c r="AO112" s="1">
        <v>0</v>
      </c>
      <c r="AP112" s="1">
        <v>1</v>
      </c>
      <c r="AQ112" s="1">
        <v>4</v>
      </c>
      <c r="AR112" s="1">
        <v>0</v>
      </c>
      <c r="AS112" s="1">
        <v>2</v>
      </c>
      <c r="AT112" s="1">
        <v>7</v>
      </c>
      <c r="AU112" s="1">
        <v>0</v>
      </c>
      <c r="AV112" s="1">
        <v>0</v>
      </c>
      <c r="AW112" s="1">
        <v>0</v>
      </c>
      <c r="AX112" s="1">
        <v>0</v>
      </c>
      <c r="AY112" s="1">
        <v>1</v>
      </c>
      <c r="AZ112" s="1">
        <v>9</v>
      </c>
      <c r="BA112" s="1">
        <v>0</v>
      </c>
      <c r="BB112" s="1">
        <v>24</v>
      </c>
      <c r="BC112" s="1">
        <v>0</v>
      </c>
      <c r="BD112" s="1">
        <f t="shared" si="12"/>
        <v>34</v>
      </c>
      <c r="BE112" s="1">
        <v>431</v>
      </c>
      <c r="BF112" s="1">
        <v>17</v>
      </c>
      <c r="BG112" s="1">
        <v>34</v>
      </c>
      <c r="BH112" s="1">
        <v>0</v>
      </c>
      <c r="BI112" s="1">
        <v>0</v>
      </c>
      <c r="BJ112" s="1">
        <v>27</v>
      </c>
      <c r="BK112" s="1">
        <v>7</v>
      </c>
      <c r="BL112" s="1">
        <v>34</v>
      </c>
      <c r="BM112" s="1">
        <v>4</v>
      </c>
      <c r="BO112" s="1">
        <v>1</v>
      </c>
      <c r="BP112" s="1">
        <v>0</v>
      </c>
      <c r="BQ112" s="1">
        <v>4</v>
      </c>
      <c r="BR112" s="1">
        <v>4</v>
      </c>
      <c r="BS112" s="1">
        <v>1</v>
      </c>
      <c r="BT112" s="1">
        <v>1</v>
      </c>
      <c r="BU112" s="1">
        <v>2</v>
      </c>
      <c r="BV112" s="1">
        <v>0</v>
      </c>
      <c r="BW112" s="1">
        <v>0</v>
      </c>
      <c r="BX112" s="1">
        <v>0</v>
      </c>
      <c r="BY112" s="1">
        <v>7</v>
      </c>
      <c r="BZ112" s="1">
        <v>1</v>
      </c>
    </row>
    <row r="113" spans="1:78" outlineLevel="2">
      <c r="A113" s="1" t="s">
        <v>556</v>
      </c>
      <c r="B113" s="1" t="s">
        <v>557</v>
      </c>
      <c r="C113" s="1" t="s">
        <v>11</v>
      </c>
      <c r="D113" s="1" t="s">
        <v>20</v>
      </c>
      <c r="E113" s="1" t="s">
        <v>21</v>
      </c>
      <c r="F113" s="1" t="s">
        <v>5</v>
      </c>
      <c r="G113" s="1" t="s">
        <v>21</v>
      </c>
      <c r="H113" s="1" t="s">
        <v>558</v>
      </c>
      <c r="I113" s="1" t="s">
        <v>125</v>
      </c>
      <c r="J113" s="1" t="s">
        <v>8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1</v>
      </c>
      <c r="AG113" s="1">
        <v>0</v>
      </c>
      <c r="AH113" s="1">
        <v>14</v>
      </c>
      <c r="AI113" s="1">
        <v>1</v>
      </c>
      <c r="AJ113" s="1">
        <v>17</v>
      </c>
      <c r="AK113" s="1">
        <v>33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2</v>
      </c>
      <c r="AR113" s="1">
        <v>1</v>
      </c>
      <c r="AS113" s="1">
        <v>5</v>
      </c>
      <c r="AT113" s="1">
        <v>8</v>
      </c>
      <c r="AU113" s="1">
        <v>0</v>
      </c>
      <c r="AV113" s="1">
        <v>0</v>
      </c>
      <c r="AW113" s="1">
        <v>0</v>
      </c>
      <c r="AX113" s="1">
        <v>1</v>
      </c>
      <c r="AY113" s="1">
        <v>0</v>
      </c>
      <c r="AZ113" s="1">
        <v>16</v>
      </c>
      <c r="BA113" s="1">
        <v>2</v>
      </c>
      <c r="BB113" s="1">
        <v>22</v>
      </c>
      <c r="BC113" s="1">
        <v>0</v>
      </c>
      <c r="BD113" s="1">
        <f t="shared" si="12"/>
        <v>41</v>
      </c>
      <c r="BE113" s="1">
        <v>690</v>
      </c>
      <c r="BF113" s="1">
        <v>50</v>
      </c>
      <c r="BG113" s="1">
        <v>56</v>
      </c>
      <c r="BH113" s="1">
        <v>0</v>
      </c>
      <c r="BI113" s="1">
        <v>0</v>
      </c>
      <c r="BJ113" s="1">
        <v>33</v>
      </c>
      <c r="BK113" s="1">
        <v>8</v>
      </c>
      <c r="BL113" s="1">
        <v>41</v>
      </c>
      <c r="BM113" s="1">
        <v>3</v>
      </c>
      <c r="BN113" s="1">
        <v>1</v>
      </c>
      <c r="BP113" s="1">
        <v>2</v>
      </c>
      <c r="BQ113" s="1">
        <v>0</v>
      </c>
      <c r="BR113" s="1">
        <v>2</v>
      </c>
      <c r="BS113" s="1">
        <v>0</v>
      </c>
      <c r="BT113" s="1">
        <v>1</v>
      </c>
      <c r="BU113" s="1">
        <v>1</v>
      </c>
      <c r="BV113" s="1">
        <v>0</v>
      </c>
      <c r="BW113" s="1">
        <v>0</v>
      </c>
      <c r="BX113" s="1">
        <v>0</v>
      </c>
      <c r="BY113" s="1">
        <v>4</v>
      </c>
      <c r="BZ113" s="1">
        <v>1</v>
      </c>
    </row>
    <row r="114" spans="1:78" outlineLevel="1">
      <c r="D114" s="5" t="s">
        <v>239</v>
      </c>
      <c r="K114" s="1">
        <f t="shared" ref="K114:BV114" si="13">SUBTOTAL(9,K108:K113)</f>
        <v>0</v>
      </c>
      <c r="L114" s="1">
        <f t="shared" si="13"/>
        <v>0</v>
      </c>
      <c r="M114" s="1">
        <f t="shared" si="13"/>
        <v>0</v>
      </c>
      <c r="N114" s="1">
        <f t="shared" si="13"/>
        <v>0</v>
      </c>
      <c r="O114" s="1">
        <f t="shared" si="13"/>
        <v>0</v>
      </c>
      <c r="P114" s="1">
        <f t="shared" si="13"/>
        <v>0</v>
      </c>
      <c r="Q114" s="1">
        <f t="shared" si="13"/>
        <v>0</v>
      </c>
      <c r="R114" s="1">
        <f t="shared" si="13"/>
        <v>0</v>
      </c>
      <c r="S114" s="1">
        <f t="shared" si="13"/>
        <v>0</v>
      </c>
      <c r="T114" s="1">
        <f t="shared" si="13"/>
        <v>0</v>
      </c>
      <c r="U114" s="1">
        <f t="shared" si="13"/>
        <v>2</v>
      </c>
      <c r="V114" s="1">
        <f t="shared" si="13"/>
        <v>0</v>
      </c>
      <c r="W114" s="1">
        <f t="shared" si="13"/>
        <v>1</v>
      </c>
      <c r="X114" s="1">
        <f t="shared" si="13"/>
        <v>0</v>
      </c>
      <c r="Y114" s="1">
        <f t="shared" si="13"/>
        <v>1</v>
      </c>
      <c r="Z114" s="1">
        <f t="shared" si="13"/>
        <v>0</v>
      </c>
      <c r="AA114" s="1">
        <f t="shared" si="13"/>
        <v>38</v>
      </c>
      <c r="AB114" s="1">
        <f t="shared" si="13"/>
        <v>42</v>
      </c>
      <c r="AC114" s="1">
        <f t="shared" si="13"/>
        <v>0</v>
      </c>
      <c r="AD114" s="1">
        <f t="shared" si="13"/>
        <v>1</v>
      </c>
      <c r="AE114" s="1">
        <f t="shared" si="13"/>
        <v>0</v>
      </c>
      <c r="AF114" s="1">
        <f t="shared" si="13"/>
        <v>3</v>
      </c>
      <c r="AG114" s="1">
        <f t="shared" si="13"/>
        <v>0</v>
      </c>
      <c r="AH114" s="1">
        <f t="shared" si="13"/>
        <v>37</v>
      </c>
      <c r="AI114" s="1">
        <f t="shared" si="13"/>
        <v>1</v>
      </c>
      <c r="AJ114" s="1">
        <f t="shared" si="13"/>
        <v>112</v>
      </c>
      <c r="AK114" s="1">
        <f t="shared" si="13"/>
        <v>154</v>
      </c>
      <c r="AL114" s="1">
        <f t="shared" si="13"/>
        <v>0</v>
      </c>
      <c r="AM114" s="1">
        <f t="shared" si="13"/>
        <v>1</v>
      </c>
      <c r="AN114" s="1">
        <f t="shared" si="13"/>
        <v>0</v>
      </c>
      <c r="AO114" s="1">
        <f t="shared" si="13"/>
        <v>1</v>
      </c>
      <c r="AP114" s="1">
        <f t="shared" si="13"/>
        <v>4</v>
      </c>
      <c r="AQ114" s="1">
        <f t="shared" si="13"/>
        <v>18</v>
      </c>
      <c r="AR114" s="1">
        <f t="shared" si="13"/>
        <v>2</v>
      </c>
      <c r="AS114" s="1">
        <f t="shared" si="13"/>
        <v>76</v>
      </c>
      <c r="AT114" s="1">
        <f t="shared" si="13"/>
        <v>102</v>
      </c>
      <c r="AU114" s="1">
        <f t="shared" si="13"/>
        <v>0</v>
      </c>
      <c r="AV114" s="1">
        <f t="shared" si="13"/>
        <v>4</v>
      </c>
      <c r="AW114" s="1">
        <f t="shared" si="13"/>
        <v>0</v>
      </c>
      <c r="AX114" s="1">
        <f t="shared" si="13"/>
        <v>5</v>
      </c>
      <c r="AY114" s="1">
        <f t="shared" si="13"/>
        <v>4</v>
      </c>
      <c r="AZ114" s="1">
        <f t="shared" si="13"/>
        <v>56</v>
      </c>
      <c r="BA114" s="1">
        <f t="shared" si="13"/>
        <v>3</v>
      </c>
      <c r="BB114" s="1">
        <f t="shared" si="13"/>
        <v>226</v>
      </c>
      <c r="BC114" s="1">
        <f t="shared" si="13"/>
        <v>0</v>
      </c>
      <c r="BD114" s="1">
        <f t="shared" si="13"/>
        <v>298</v>
      </c>
      <c r="BE114" s="1">
        <f t="shared" si="13"/>
        <v>4173</v>
      </c>
      <c r="BF114" s="1">
        <f t="shared" si="13"/>
        <v>240</v>
      </c>
      <c r="BG114" s="1">
        <f t="shared" si="13"/>
        <v>320</v>
      </c>
      <c r="BH114" s="1">
        <f t="shared" si="13"/>
        <v>0</v>
      </c>
      <c r="BI114" s="1">
        <f t="shared" si="13"/>
        <v>42</v>
      </c>
      <c r="BJ114" s="1">
        <f t="shared" si="13"/>
        <v>154</v>
      </c>
      <c r="BK114" s="1">
        <f t="shared" si="13"/>
        <v>102</v>
      </c>
      <c r="BL114" s="1">
        <f t="shared" si="13"/>
        <v>298</v>
      </c>
      <c r="BM114" s="1">
        <f t="shared" si="13"/>
        <v>27</v>
      </c>
      <c r="BN114" s="1">
        <f t="shared" si="13"/>
        <v>1</v>
      </c>
      <c r="BO114" s="1">
        <f t="shared" si="13"/>
        <v>5</v>
      </c>
      <c r="BP114" s="1">
        <f t="shared" si="13"/>
        <v>5</v>
      </c>
      <c r="BQ114" s="1">
        <f t="shared" si="13"/>
        <v>21</v>
      </c>
      <c r="BR114" s="1">
        <f t="shared" si="13"/>
        <v>26</v>
      </c>
      <c r="BS114" s="1">
        <f t="shared" si="13"/>
        <v>1</v>
      </c>
      <c r="BT114" s="1">
        <f t="shared" si="13"/>
        <v>14</v>
      </c>
      <c r="BU114" s="1">
        <f t="shared" si="13"/>
        <v>15</v>
      </c>
      <c r="BV114" s="1">
        <f t="shared" si="13"/>
        <v>0</v>
      </c>
      <c r="BW114" s="1">
        <f t="shared" ref="BW114:BZ114" si="14">SUBTOTAL(9,BW108:BW113)</f>
        <v>3</v>
      </c>
      <c r="BX114" s="1">
        <f t="shared" si="14"/>
        <v>3</v>
      </c>
      <c r="BY114" s="1">
        <f t="shared" si="14"/>
        <v>50</v>
      </c>
      <c r="BZ114" s="1">
        <f t="shared" si="14"/>
        <v>6</v>
      </c>
    </row>
    <row r="115" spans="1:78">
      <c r="D115" s="5" t="s">
        <v>240</v>
      </c>
      <c r="K115" s="1">
        <f t="shared" ref="K115:BV115" si="15">SUBTOTAL(9,K11:K113)</f>
        <v>0</v>
      </c>
      <c r="L115" s="1">
        <f t="shared" si="15"/>
        <v>0</v>
      </c>
      <c r="M115" s="1">
        <f t="shared" si="15"/>
        <v>0</v>
      </c>
      <c r="N115" s="1">
        <f t="shared" si="15"/>
        <v>0</v>
      </c>
      <c r="O115" s="1">
        <f t="shared" si="15"/>
        <v>0</v>
      </c>
      <c r="P115" s="1">
        <f t="shared" si="15"/>
        <v>0</v>
      </c>
      <c r="Q115" s="1">
        <f t="shared" si="15"/>
        <v>0</v>
      </c>
      <c r="R115" s="1">
        <f t="shared" si="15"/>
        <v>0</v>
      </c>
      <c r="S115" s="1">
        <f t="shared" si="15"/>
        <v>0</v>
      </c>
      <c r="T115" s="1">
        <f t="shared" si="15"/>
        <v>3</v>
      </c>
      <c r="U115" s="1">
        <f t="shared" si="15"/>
        <v>4</v>
      </c>
      <c r="V115" s="1">
        <f t="shared" si="15"/>
        <v>3</v>
      </c>
      <c r="W115" s="1">
        <f t="shared" si="15"/>
        <v>1</v>
      </c>
      <c r="X115" s="1">
        <f t="shared" si="15"/>
        <v>13</v>
      </c>
      <c r="Y115" s="1">
        <f t="shared" si="15"/>
        <v>16</v>
      </c>
      <c r="Z115" s="1">
        <f t="shared" si="15"/>
        <v>7</v>
      </c>
      <c r="AA115" s="1">
        <f t="shared" si="15"/>
        <v>181</v>
      </c>
      <c r="AB115" s="1">
        <f t="shared" si="15"/>
        <v>228</v>
      </c>
      <c r="AC115" s="1">
        <f t="shared" si="15"/>
        <v>14</v>
      </c>
      <c r="AD115" s="1">
        <f t="shared" si="15"/>
        <v>55</v>
      </c>
      <c r="AE115" s="1">
        <f t="shared" si="15"/>
        <v>20</v>
      </c>
      <c r="AF115" s="1">
        <f t="shared" si="15"/>
        <v>39</v>
      </c>
      <c r="AG115" s="1">
        <f t="shared" si="15"/>
        <v>93</v>
      </c>
      <c r="AH115" s="1">
        <f t="shared" si="15"/>
        <v>761</v>
      </c>
      <c r="AI115" s="1">
        <f t="shared" si="15"/>
        <v>182</v>
      </c>
      <c r="AJ115" s="1">
        <f t="shared" si="15"/>
        <v>888</v>
      </c>
      <c r="AK115" s="1">
        <f t="shared" si="15"/>
        <v>2052</v>
      </c>
      <c r="AL115" s="1">
        <f t="shared" si="15"/>
        <v>1</v>
      </c>
      <c r="AM115" s="1">
        <f t="shared" si="15"/>
        <v>6</v>
      </c>
      <c r="AN115" s="1">
        <f t="shared" si="15"/>
        <v>1</v>
      </c>
      <c r="AO115" s="1">
        <f t="shared" si="15"/>
        <v>9</v>
      </c>
      <c r="AP115" s="1">
        <f t="shared" si="15"/>
        <v>16</v>
      </c>
      <c r="AQ115" s="1">
        <f t="shared" si="15"/>
        <v>87</v>
      </c>
      <c r="AR115" s="1">
        <f t="shared" si="15"/>
        <v>40</v>
      </c>
      <c r="AS115" s="1">
        <f t="shared" si="15"/>
        <v>145</v>
      </c>
      <c r="AT115" s="1">
        <f t="shared" si="15"/>
        <v>305</v>
      </c>
      <c r="AU115" s="1">
        <f t="shared" si="15"/>
        <v>18</v>
      </c>
      <c r="AV115" s="1">
        <f t="shared" si="15"/>
        <v>65</v>
      </c>
      <c r="AW115" s="1">
        <f t="shared" si="15"/>
        <v>24</v>
      </c>
      <c r="AX115" s="1">
        <f t="shared" si="15"/>
        <v>49</v>
      </c>
      <c r="AY115" s="1">
        <f t="shared" si="15"/>
        <v>122</v>
      </c>
      <c r="AZ115" s="1">
        <f t="shared" si="15"/>
        <v>864</v>
      </c>
      <c r="BA115" s="1">
        <f t="shared" si="15"/>
        <v>229</v>
      </c>
      <c r="BB115" s="1">
        <f t="shared" si="15"/>
        <v>1214</v>
      </c>
      <c r="BC115" s="1">
        <f t="shared" si="15"/>
        <v>8056</v>
      </c>
      <c r="BD115" s="1">
        <f t="shared" si="15"/>
        <v>10641</v>
      </c>
      <c r="BE115" s="1">
        <f t="shared" si="15"/>
        <v>83848</v>
      </c>
      <c r="BF115" s="1">
        <f t="shared" si="15"/>
        <v>3620</v>
      </c>
      <c r="BG115" s="1">
        <f t="shared" si="15"/>
        <v>8414</v>
      </c>
      <c r="BH115" s="1">
        <f t="shared" si="15"/>
        <v>0</v>
      </c>
      <c r="BI115" s="1">
        <f t="shared" si="15"/>
        <v>1006</v>
      </c>
      <c r="BJ115" s="1">
        <f t="shared" si="15"/>
        <v>9046</v>
      </c>
      <c r="BK115" s="1">
        <f t="shared" si="15"/>
        <v>589</v>
      </c>
      <c r="BL115" s="1">
        <f t="shared" si="15"/>
        <v>10641</v>
      </c>
      <c r="BM115" s="1">
        <f t="shared" si="15"/>
        <v>604</v>
      </c>
      <c r="BN115" s="1">
        <f t="shared" si="15"/>
        <v>3</v>
      </c>
      <c r="BO115" s="1">
        <f t="shared" si="15"/>
        <v>96</v>
      </c>
      <c r="BP115" s="1">
        <f t="shared" si="15"/>
        <v>133</v>
      </c>
      <c r="BQ115" s="1">
        <f t="shared" si="15"/>
        <v>468</v>
      </c>
      <c r="BR115" s="1">
        <f t="shared" si="15"/>
        <v>601</v>
      </c>
      <c r="BS115" s="1">
        <f t="shared" si="15"/>
        <v>54</v>
      </c>
      <c r="BT115" s="1">
        <f t="shared" si="15"/>
        <v>261</v>
      </c>
      <c r="BU115" s="1">
        <f t="shared" si="15"/>
        <v>315</v>
      </c>
      <c r="BV115" s="1">
        <f t="shared" si="15"/>
        <v>10</v>
      </c>
      <c r="BW115" s="1">
        <f t="shared" ref="BW115:DF115" si="16">SUBTOTAL(9,BW11:BW113)</f>
        <v>61</v>
      </c>
      <c r="BX115" s="1">
        <f t="shared" si="16"/>
        <v>71</v>
      </c>
      <c r="BY115" s="1">
        <f t="shared" si="16"/>
        <v>1086</v>
      </c>
      <c r="BZ115" s="1">
        <f t="shared" si="16"/>
        <v>99</v>
      </c>
    </row>
    <row r="116" spans="1:78" outlineLevel="2">
      <c r="A116" s="1" t="s">
        <v>559</v>
      </c>
      <c r="B116" s="1" t="s">
        <v>560</v>
      </c>
      <c r="C116" s="1" t="s">
        <v>24</v>
      </c>
      <c r="D116" s="1" t="s">
        <v>37</v>
      </c>
      <c r="E116" s="1" t="s">
        <v>50</v>
      </c>
      <c r="F116" s="1" t="s">
        <v>5</v>
      </c>
      <c r="G116" s="1" t="s">
        <v>50</v>
      </c>
      <c r="H116" s="1" t="s">
        <v>561</v>
      </c>
      <c r="I116" s="1" t="s">
        <v>101</v>
      </c>
      <c r="J116" s="1" t="s">
        <v>138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2</v>
      </c>
      <c r="AD116" s="1">
        <v>0</v>
      </c>
      <c r="AE116" s="1">
        <v>0</v>
      </c>
      <c r="AF116" s="1">
        <v>1</v>
      </c>
      <c r="AG116" s="1">
        <v>2</v>
      </c>
      <c r="AH116" s="1">
        <v>10</v>
      </c>
      <c r="AI116" s="1">
        <v>0</v>
      </c>
      <c r="AJ116" s="1">
        <v>0</v>
      </c>
      <c r="AK116" s="1">
        <v>15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0</v>
      </c>
      <c r="AS116" s="1">
        <v>0</v>
      </c>
      <c r="AT116" s="1">
        <v>0</v>
      </c>
      <c r="AU116" s="1">
        <v>2</v>
      </c>
      <c r="AV116" s="1">
        <v>0</v>
      </c>
      <c r="AW116" s="1">
        <v>0</v>
      </c>
      <c r="AX116" s="1">
        <v>1</v>
      </c>
      <c r="AY116" s="1">
        <v>2</v>
      </c>
      <c r="AZ116" s="1">
        <v>10</v>
      </c>
      <c r="BA116" s="1">
        <v>0</v>
      </c>
      <c r="BB116" s="1">
        <v>0</v>
      </c>
      <c r="BC116" s="1">
        <v>108</v>
      </c>
      <c r="BD116" s="1">
        <f t="shared" ref="BD116:BD130" si="17">SUM(AU116:BC116)</f>
        <v>123</v>
      </c>
      <c r="BE116" s="1">
        <v>427</v>
      </c>
      <c r="BF116" s="1">
        <v>31</v>
      </c>
      <c r="BG116" s="1">
        <v>82</v>
      </c>
      <c r="BH116" s="1">
        <v>0</v>
      </c>
      <c r="BI116" s="1">
        <v>0</v>
      </c>
      <c r="BJ116" s="1">
        <v>123</v>
      </c>
      <c r="BK116" s="1">
        <v>0</v>
      </c>
      <c r="BL116" s="1">
        <v>123</v>
      </c>
      <c r="BM116" s="1">
        <v>8</v>
      </c>
      <c r="BO116" s="1">
        <v>1</v>
      </c>
      <c r="BP116" s="1">
        <v>1</v>
      </c>
      <c r="BQ116" s="1">
        <v>7</v>
      </c>
      <c r="BR116" s="1">
        <v>8</v>
      </c>
      <c r="BS116" s="1">
        <v>0</v>
      </c>
      <c r="BT116" s="1">
        <v>3</v>
      </c>
      <c r="BU116" s="1">
        <v>3</v>
      </c>
      <c r="BV116" s="1">
        <v>1</v>
      </c>
      <c r="BW116" s="1">
        <v>1</v>
      </c>
      <c r="BX116" s="1">
        <v>2</v>
      </c>
      <c r="BY116" s="1">
        <v>14</v>
      </c>
      <c r="BZ116" s="1">
        <v>1</v>
      </c>
    </row>
    <row r="117" spans="1:78" outlineLevel="2">
      <c r="A117" s="1" t="s">
        <v>562</v>
      </c>
      <c r="B117" s="1" t="s">
        <v>563</v>
      </c>
      <c r="C117" s="1" t="s">
        <v>11</v>
      </c>
      <c r="D117" s="1" t="s">
        <v>37</v>
      </c>
      <c r="E117" s="1" t="s">
        <v>50</v>
      </c>
      <c r="F117" s="1" t="s">
        <v>5</v>
      </c>
      <c r="G117" s="1" t="s">
        <v>50</v>
      </c>
      <c r="H117" s="1" t="s">
        <v>564</v>
      </c>
      <c r="I117" s="1" t="s">
        <v>12</v>
      </c>
      <c r="J117" s="1" t="s">
        <v>138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0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1</v>
      </c>
      <c r="AE117" s="1">
        <v>0</v>
      </c>
      <c r="AF117" s="1">
        <v>2</v>
      </c>
      <c r="AG117" s="1">
        <v>1</v>
      </c>
      <c r="AH117" s="1">
        <v>12</v>
      </c>
      <c r="AI117" s="1">
        <v>0</v>
      </c>
      <c r="AJ117" s="1">
        <v>9</v>
      </c>
      <c r="AK117" s="1">
        <v>25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0</v>
      </c>
      <c r="AS117" s="1">
        <v>0</v>
      </c>
      <c r="AT117" s="1">
        <v>0</v>
      </c>
      <c r="AU117" s="1">
        <v>0</v>
      </c>
      <c r="AV117" s="1">
        <v>1</v>
      </c>
      <c r="AW117" s="1">
        <v>0</v>
      </c>
      <c r="AX117" s="1">
        <v>2</v>
      </c>
      <c r="AY117" s="1">
        <v>1</v>
      </c>
      <c r="AZ117" s="1">
        <v>12</v>
      </c>
      <c r="BA117" s="1">
        <v>0</v>
      </c>
      <c r="BB117" s="1">
        <v>9</v>
      </c>
      <c r="BC117" s="1">
        <v>86</v>
      </c>
      <c r="BD117" s="1">
        <f t="shared" si="17"/>
        <v>111</v>
      </c>
      <c r="BE117" s="1">
        <v>1634</v>
      </c>
      <c r="BF117" s="1">
        <v>63</v>
      </c>
      <c r="BG117" s="1">
        <v>143</v>
      </c>
      <c r="BH117" s="1">
        <v>0</v>
      </c>
      <c r="BI117" s="1">
        <v>0</v>
      </c>
      <c r="BJ117" s="1">
        <v>111</v>
      </c>
      <c r="BK117" s="1">
        <v>0</v>
      </c>
      <c r="BL117" s="1">
        <v>111</v>
      </c>
      <c r="BM117" s="1">
        <v>8</v>
      </c>
      <c r="BO117" s="1">
        <v>1</v>
      </c>
      <c r="BP117" s="1">
        <v>1</v>
      </c>
      <c r="BQ117" s="1">
        <v>7</v>
      </c>
      <c r="BR117" s="1">
        <v>8</v>
      </c>
      <c r="BS117" s="1">
        <v>1</v>
      </c>
      <c r="BT117" s="1">
        <v>2</v>
      </c>
      <c r="BU117" s="1">
        <v>3</v>
      </c>
      <c r="BV117" s="1">
        <v>0</v>
      </c>
      <c r="BW117" s="1">
        <v>2</v>
      </c>
      <c r="BX117" s="1">
        <v>2</v>
      </c>
      <c r="BY117" s="1">
        <v>14</v>
      </c>
      <c r="BZ117" s="1">
        <v>1</v>
      </c>
    </row>
    <row r="118" spans="1:78" outlineLevel="2">
      <c r="A118" s="1" t="s">
        <v>565</v>
      </c>
      <c r="B118" s="1" t="s">
        <v>566</v>
      </c>
      <c r="C118" s="1" t="s">
        <v>11</v>
      </c>
      <c r="D118" s="1" t="s">
        <v>37</v>
      </c>
      <c r="E118" s="1" t="s">
        <v>50</v>
      </c>
      <c r="F118" s="1" t="s">
        <v>5</v>
      </c>
      <c r="G118" s="1" t="s">
        <v>50</v>
      </c>
      <c r="H118" s="1" t="s">
        <v>567</v>
      </c>
      <c r="I118" s="1" t="s">
        <v>101</v>
      </c>
      <c r="J118" s="1" t="s">
        <v>138</v>
      </c>
      <c r="K118" s="1">
        <v>0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1</v>
      </c>
      <c r="AA118" s="1">
        <v>5</v>
      </c>
      <c r="AB118" s="1">
        <v>6</v>
      </c>
      <c r="AC118" s="1">
        <v>1</v>
      </c>
      <c r="AD118" s="1">
        <v>1</v>
      </c>
      <c r="AE118" s="1">
        <v>2</v>
      </c>
      <c r="AF118" s="1">
        <v>1</v>
      </c>
      <c r="AG118" s="1">
        <v>2</v>
      </c>
      <c r="AH118" s="1">
        <v>5</v>
      </c>
      <c r="AI118" s="1">
        <v>2</v>
      </c>
      <c r="AJ118" s="1">
        <v>15</v>
      </c>
      <c r="AK118" s="1">
        <v>29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0</v>
      </c>
      <c r="AR118" s="1">
        <v>0</v>
      </c>
      <c r="AS118" s="1">
        <v>0</v>
      </c>
      <c r="AT118" s="1">
        <v>0</v>
      </c>
      <c r="AU118" s="1">
        <v>1</v>
      </c>
      <c r="AV118" s="1">
        <v>1</v>
      </c>
      <c r="AW118" s="1">
        <v>2</v>
      </c>
      <c r="AX118" s="1">
        <v>1</v>
      </c>
      <c r="AY118" s="1">
        <v>2</v>
      </c>
      <c r="AZ118" s="1">
        <v>5</v>
      </c>
      <c r="BA118" s="1">
        <v>3</v>
      </c>
      <c r="BB118" s="1">
        <v>20</v>
      </c>
      <c r="BC118" s="1">
        <v>98</v>
      </c>
      <c r="BD118" s="1">
        <f t="shared" si="17"/>
        <v>133</v>
      </c>
      <c r="BE118" s="1">
        <v>1526</v>
      </c>
      <c r="BF118" s="1">
        <v>56</v>
      </c>
      <c r="BG118" s="1">
        <v>144</v>
      </c>
      <c r="BH118" s="1">
        <v>0</v>
      </c>
      <c r="BI118" s="1">
        <v>18</v>
      </c>
      <c r="BJ118" s="1">
        <v>115</v>
      </c>
      <c r="BK118" s="1">
        <v>0</v>
      </c>
      <c r="BL118" s="1">
        <v>133</v>
      </c>
      <c r="BM118" s="1">
        <v>8</v>
      </c>
      <c r="BO118" s="1">
        <v>1</v>
      </c>
      <c r="BP118" s="1">
        <v>0</v>
      </c>
      <c r="BQ118" s="1">
        <v>8</v>
      </c>
      <c r="BR118" s="1">
        <v>8</v>
      </c>
      <c r="BS118" s="1">
        <v>0</v>
      </c>
      <c r="BT118" s="1">
        <v>3</v>
      </c>
      <c r="BU118" s="1">
        <v>3</v>
      </c>
      <c r="BV118" s="1">
        <v>0</v>
      </c>
      <c r="BW118" s="1">
        <v>2</v>
      </c>
      <c r="BX118" s="1">
        <v>2</v>
      </c>
      <c r="BY118" s="1">
        <v>14</v>
      </c>
      <c r="BZ118" s="1">
        <v>1</v>
      </c>
    </row>
    <row r="119" spans="1:78" outlineLevel="2">
      <c r="A119" s="1" t="s">
        <v>568</v>
      </c>
      <c r="B119" s="1" t="s">
        <v>569</v>
      </c>
      <c r="C119" s="1" t="s">
        <v>24</v>
      </c>
      <c r="D119" s="1" t="s">
        <v>37</v>
      </c>
      <c r="E119" s="1" t="s">
        <v>50</v>
      </c>
      <c r="F119" s="1" t="s">
        <v>5</v>
      </c>
      <c r="G119" s="1" t="s">
        <v>50</v>
      </c>
      <c r="H119" s="1" t="s">
        <v>570</v>
      </c>
      <c r="I119" s="1" t="s">
        <v>12</v>
      </c>
      <c r="J119" s="1" t="s">
        <v>138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2</v>
      </c>
      <c r="AE119" s="1">
        <v>1</v>
      </c>
      <c r="AF119" s="1">
        <v>1</v>
      </c>
      <c r="AG119" s="1">
        <v>1</v>
      </c>
      <c r="AH119" s="1">
        <v>10</v>
      </c>
      <c r="AI119" s="1">
        <v>0</v>
      </c>
      <c r="AJ119" s="1">
        <v>0</v>
      </c>
      <c r="AK119" s="1">
        <v>15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0</v>
      </c>
      <c r="AR119" s="1">
        <v>0</v>
      </c>
      <c r="AS119" s="1">
        <v>0</v>
      </c>
      <c r="AT119" s="1">
        <v>0</v>
      </c>
      <c r="AU119" s="1">
        <v>0</v>
      </c>
      <c r="AV119" s="1">
        <v>2</v>
      </c>
      <c r="AW119" s="1">
        <v>1</v>
      </c>
      <c r="AX119" s="1">
        <v>1</v>
      </c>
      <c r="AY119" s="1">
        <v>1</v>
      </c>
      <c r="AZ119" s="1">
        <v>10</v>
      </c>
      <c r="BA119" s="1">
        <v>0</v>
      </c>
      <c r="BB119" s="1">
        <v>0</v>
      </c>
      <c r="BC119" s="1">
        <v>81</v>
      </c>
      <c r="BD119" s="1">
        <f t="shared" si="17"/>
        <v>96</v>
      </c>
      <c r="BE119" s="1">
        <v>871</v>
      </c>
      <c r="BF119" s="1">
        <v>35</v>
      </c>
      <c r="BG119" s="1">
        <v>89</v>
      </c>
      <c r="BH119" s="1">
        <v>0</v>
      </c>
      <c r="BI119" s="1">
        <v>0</v>
      </c>
      <c r="BJ119" s="1">
        <v>96</v>
      </c>
      <c r="BK119" s="1">
        <v>0</v>
      </c>
      <c r="BL119" s="1">
        <v>96</v>
      </c>
      <c r="BM119" s="1">
        <v>8</v>
      </c>
      <c r="BO119" s="1">
        <v>1</v>
      </c>
      <c r="BP119" s="1">
        <v>2</v>
      </c>
      <c r="BQ119" s="1">
        <v>6</v>
      </c>
      <c r="BR119" s="1">
        <v>8</v>
      </c>
      <c r="BS119" s="1">
        <v>1</v>
      </c>
      <c r="BT119" s="1">
        <v>2</v>
      </c>
      <c r="BU119" s="1">
        <v>3</v>
      </c>
      <c r="BV119" s="1">
        <v>0</v>
      </c>
      <c r="BW119" s="1">
        <v>2</v>
      </c>
      <c r="BX119" s="1">
        <v>2</v>
      </c>
      <c r="BY119" s="1">
        <v>14</v>
      </c>
      <c r="BZ119" s="1">
        <v>1</v>
      </c>
    </row>
    <row r="120" spans="1:78" outlineLevel="2">
      <c r="A120" s="1" t="s">
        <v>571</v>
      </c>
      <c r="B120" s="1" t="s">
        <v>572</v>
      </c>
      <c r="C120" s="1" t="s">
        <v>11</v>
      </c>
      <c r="D120" s="1" t="s">
        <v>37</v>
      </c>
      <c r="E120" s="1" t="s">
        <v>50</v>
      </c>
      <c r="F120" s="1" t="s">
        <v>5</v>
      </c>
      <c r="G120" s="1" t="s">
        <v>50</v>
      </c>
      <c r="H120" s="1" t="s">
        <v>573</v>
      </c>
      <c r="I120" s="1" t="s">
        <v>12</v>
      </c>
      <c r="J120" s="1" t="s">
        <v>138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3</v>
      </c>
      <c r="AI120" s="1">
        <v>1</v>
      </c>
      <c r="AJ120" s="1">
        <v>2</v>
      </c>
      <c r="AK120" s="1">
        <v>6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0</v>
      </c>
      <c r="AR120" s="1">
        <v>0</v>
      </c>
      <c r="AS120" s="1">
        <v>0</v>
      </c>
      <c r="AT120" s="1">
        <v>0</v>
      </c>
      <c r="AU120" s="1">
        <v>0</v>
      </c>
      <c r="AV120" s="1">
        <v>0</v>
      </c>
      <c r="AW120" s="1">
        <v>0</v>
      </c>
      <c r="AX120" s="1">
        <v>0</v>
      </c>
      <c r="AY120" s="1">
        <v>0</v>
      </c>
      <c r="AZ120" s="1">
        <v>3</v>
      </c>
      <c r="BA120" s="1">
        <v>1</v>
      </c>
      <c r="BB120" s="1">
        <v>2</v>
      </c>
      <c r="BC120" s="1">
        <v>122</v>
      </c>
      <c r="BD120" s="1">
        <f t="shared" si="17"/>
        <v>128</v>
      </c>
      <c r="BE120" s="1">
        <v>1236</v>
      </c>
      <c r="BF120" s="1">
        <v>59</v>
      </c>
      <c r="BG120" s="1">
        <v>65</v>
      </c>
      <c r="BH120" s="1">
        <v>0</v>
      </c>
      <c r="BI120" s="1">
        <v>0</v>
      </c>
      <c r="BJ120" s="1">
        <v>128</v>
      </c>
      <c r="BK120" s="1">
        <v>0</v>
      </c>
      <c r="BL120" s="1">
        <v>128</v>
      </c>
      <c r="BM120" s="1">
        <v>8</v>
      </c>
      <c r="BO120" s="1">
        <v>1</v>
      </c>
      <c r="BP120" s="1">
        <v>1</v>
      </c>
      <c r="BQ120" s="1">
        <v>7</v>
      </c>
      <c r="BR120" s="1">
        <v>8</v>
      </c>
      <c r="BS120" s="1">
        <v>0</v>
      </c>
      <c r="BT120" s="1">
        <v>3</v>
      </c>
      <c r="BU120" s="1">
        <v>3</v>
      </c>
      <c r="BV120" s="1">
        <v>1</v>
      </c>
      <c r="BW120" s="1">
        <v>1</v>
      </c>
      <c r="BX120" s="1">
        <v>2</v>
      </c>
      <c r="BY120" s="1">
        <v>14</v>
      </c>
      <c r="BZ120" s="1">
        <v>1</v>
      </c>
    </row>
    <row r="121" spans="1:78" outlineLevel="2">
      <c r="A121" s="1" t="s">
        <v>574</v>
      </c>
      <c r="B121" s="1" t="s">
        <v>575</v>
      </c>
      <c r="C121" s="1" t="s">
        <v>24</v>
      </c>
      <c r="D121" s="1" t="s">
        <v>37</v>
      </c>
      <c r="E121" s="1" t="s">
        <v>50</v>
      </c>
      <c r="F121" s="1" t="s">
        <v>5</v>
      </c>
      <c r="G121" s="1" t="s">
        <v>50</v>
      </c>
      <c r="H121" s="1" t="s">
        <v>570</v>
      </c>
      <c r="I121" s="1" t="s">
        <v>12</v>
      </c>
      <c r="J121" s="1" t="s">
        <v>138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13</v>
      </c>
      <c r="AI121" s="1">
        <v>0</v>
      </c>
      <c r="AJ121" s="1">
        <v>0</v>
      </c>
      <c r="AK121" s="1">
        <v>13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0</v>
      </c>
      <c r="AS121" s="1">
        <v>0</v>
      </c>
      <c r="AT121" s="1">
        <v>0</v>
      </c>
      <c r="AU121" s="1">
        <v>0</v>
      </c>
      <c r="AV121" s="1">
        <v>0</v>
      </c>
      <c r="AW121" s="1">
        <v>0</v>
      </c>
      <c r="AX121" s="1">
        <v>0</v>
      </c>
      <c r="AY121" s="1">
        <v>0</v>
      </c>
      <c r="AZ121" s="1">
        <v>13</v>
      </c>
      <c r="BA121" s="1">
        <v>0</v>
      </c>
      <c r="BB121" s="1">
        <v>0</v>
      </c>
      <c r="BC121" s="1">
        <v>72</v>
      </c>
      <c r="BD121" s="1">
        <f t="shared" si="17"/>
        <v>85</v>
      </c>
      <c r="BE121" s="1">
        <v>615</v>
      </c>
      <c r="BF121" s="1">
        <v>24</v>
      </c>
      <c r="BG121" s="1">
        <v>96</v>
      </c>
      <c r="BH121" s="1">
        <v>0</v>
      </c>
      <c r="BI121" s="1">
        <v>0</v>
      </c>
      <c r="BJ121" s="1">
        <v>85</v>
      </c>
      <c r="BK121" s="1">
        <v>0</v>
      </c>
      <c r="BL121" s="1">
        <v>85</v>
      </c>
      <c r="BM121" s="1">
        <v>6</v>
      </c>
      <c r="BO121" s="1">
        <v>1</v>
      </c>
      <c r="BP121" s="1">
        <v>1</v>
      </c>
      <c r="BQ121" s="1">
        <v>5</v>
      </c>
      <c r="BR121" s="1">
        <v>6</v>
      </c>
      <c r="BS121" s="1">
        <v>0</v>
      </c>
      <c r="BT121" s="1">
        <v>3</v>
      </c>
      <c r="BU121" s="1">
        <v>3</v>
      </c>
      <c r="BV121" s="1">
        <v>1</v>
      </c>
      <c r="BW121" s="1">
        <v>1</v>
      </c>
      <c r="BX121" s="1">
        <v>2</v>
      </c>
      <c r="BY121" s="1">
        <v>12</v>
      </c>
      <c r="BZ121" s="1">
        <v>1</v>
      </c>
    </row>
    <row r="122" spans="1:78" outlineLevel="2">
      <c r="A122" s="1" t="s">
        <v>576</v>
      </c>
      <c r="B122" s="1" t="s">
        <v>577</v>
      </c>
      <c r="C122" s="1" t="s">
        <v>11</v>
      </c>
      <c r="D122" s="1" t="s">
        <v>37</v>
      </c>
      <c r="E122" s="1" t="s">
        <v>50</v>
      </c>
      <c r="F122" s="1" t="s">
        <v>578</v>
      </c>
      <c r="G122" s="1" t="s">
        <v>579</v>
      </c>
      <c r="H122" s="1" t="s">
        <v>580</v>
      </c>
      <c r="I122" s="1" t="s">
        <v>101</v>
      </c>
      <c r="J122" s="1" t="s">
        <v>138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1</v>
      </c>
      <c r="AD122" s="1">
        <v>1</v>
      </c>
      <c r="AE122" s="1">
        <v>1</v>
      </c>
      <c r="AF122" s="1">
        <v>0</v>
      </c>
      <c r="AG122" s="1">
        <v>1</v>
      </c>
      <c r="AH122" s="1">
        <v>4</v>
      </c>
      <c r="AI122" s="1">
        <v>5</v>
      </c>
      <c r="AJ122" s="1">
        <v>1</v>
      </c>
      <c r="AK122" s="1">
        <v>14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0</v>
      </c>
      <c r="AS122" s="1">
        <v>0</v>
      </c>
      <c r="AT122" s="1">
        <v>0</v>
      </c>
      <c r="AU122" s="1">
        <v>1</v>
      </c>
      <c r="AV122" s="1">
        <v>1</v>
      </c>
      <c r="AW122" s="1">
        <v>1</v>
      </c>
      <c r="AX122" s="1">
        <v>0</v>
      </c>
      <c r="AY122" s="1">
        <v>1</v>
      </c>
      <c r="AZ122" s="1">
        <v>4</v>
      </c>
      <c r="BA122" s="1">
        <v>5</v>
      </c>
      <c r="BB122" s="1">
        <v>1</v>
      </c>
      <c r="BC122" s="1">
        <v>137</v>
      </c>
      <c r="BD122" s="1">
        <f t="shared" si="17"/>
        <v>151</v>
      </c>
      <c r="BE122" s="1">
        <v>1167</v>
      </c>
      <c r="BF122" s="1">
        <v>49</v>
      </c>
      <c r="BG122" s="1">
        <v>86</v>
      </c>
      <c r="BH122" s="1">
        <v>0</v>
      </c>
      <c r="BI122" s="1">
        <v>0</v>
      </c>
      <c r="BJ122" s="1">
        <v>151</v>
      </c>
      <c r="BK122" s="1">
        <v>0</v>
      </c>
      <c r="BL122" s="1">
        <v>151</v>
      </c>
      <c r="BM122" s="1">
        <v>8</v>
      </c>
      <c r="BO122" s="1">
        <v>1</v>
      </c>
      <c r="BP122" s="1">
        <v>2</v>
      </c>
      <c r="BQ122" s="1">
        <v>6</v>
      </c>
      <c r="BR122" s="1">
        <v>8</v>
      </c>
      <c r="BS122" s="1">
        <v>0</v>
      </c>
      <c r="BT122" s="1">
        <v>3</v>
      </c>
      <c r="BU122" s="1">
        <v>3</v>
      </c>
      <c r="BV122" s="1">
        <v>1</v>
      </c>
      <c r="BW122" s="1">
        <v>1</v>
      </c>
      <c r="BX122" s="1">
        <v>2</v>
      </c>
      <c r="BY122" s="1">
        <v>14</v>
      </c>
      <c r="BZ122" s="1">
        <v>1</v>
      </c>
    </row>
    <row r="123" spans="1:78" outlineLevel="2">
      <c r="A123" s="1" t="s">
        <v>581</v>
      </c>
      <c r="B123" s="1" t="s">
        <v>582</v>
      </c>
      <c r="C123" s="1" t="s">
        <v>24</v>
      </c>
      <c r="D123" s="1" t="s">
        <v>37</v>
      </c>
      <c r="E123" s="1" t="s">
        <v>50</v>
      </c>
      <c r="F123" s="1" t="s">
        <v>578</v>
      </c>
      <c r="G123" s="1" t="s">
        <v>579</v>
      </c>
      <c r="H123" s="1" t="s">
        <v>583</v>
      </c>
      <c r="I123" s="1" t="s">
        <v>101</v>
      </c>
      <c r="J123" s="1" t="s">
        <v>138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2</v>
      </c>
      <c r="AE123" s="1">
        <v>0</v>
      </c>
      <c r="AF123" s="1">
        <v>0</v>
      </c>
      <c r="AG123" s="1">
        <v>1</v>
      </c>
      <c r="AH123" s="1">
        <v>14</v>
      </c>
      <c r="AI123" s="1">
        <v>2</v>
      </c>
      <c r="AJ123" s="1">
        <v>4</v>
      </c>
      <c r="AK123" s="1">
        <v>23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0</v>
      </c>
      <c r="AR123" s="1">
        <v>0</v>
      </c>
      <c r="AS123" s="1">
        <v>0</v>
      </c>
      <c r="AT123" s="1">
        <v>0</v>
      </c>
      <c r="AU123" s="1">
        <v>0</v>
      </c>
      <c r="AV123" s="1">
        <v>2</v>
      </c>
      <c r="AW123" s="1">
        <v>0</v>
      </c>
      <c r="AX123" s="1">
        <v>0</v>
      </c>
      <c r="AY123" s="1">
        <v>1</v>
      </c>
      <c r="AZ123" s="1">
        <v>14</v>
      </c>
      <c r="BA123" s="1">
        <v>2</v>
      </c>
      <c r="BB123" s="1">
        <v>4</v>
      </c>
      <c r="BC123" s="1">
        <v>141</v>
      </c>
      <c r="BD123" s="1">
        <f t="shared" si="17"/>
        <v>164</v>
      </c>
      <c r="BE123" s="1">
        <v>867</v>
      </c>
      <c r="BF123" s="1">
        <v>46</v>
      </c>
      <c r="BG123" s="1">
        <v>61</v>
      </c>
      <c r="BH123" s="1">
        <v>0</v>
      </c>
      <c r="BI123" s="1">
        <v>0</v>
      </c>
      <c r="BJ123" s="1">
        <v>164</v>
      </c>
      <c r="BK123" s="1">
        <v>0</v>
      </c>
      <c r="BL123" s="1">
        <v>164</v>
      </c>
      <c r="BM123" s="1">
        <v>9</v>
      </c>
      <c r="BO123" s="1">
        <v>1</v>
      </c>
      <c r="BP123" s="1">
        <v>0</v>
      </c>
      <c r="BQ123" s="1">
        <v>9</v>
      </c>
      <c r="BR123" s="1">
        <v>9</v>
      </c>
      <c r="BS123" s="1">
        <v>2</v>
      </c>
      <c r="BT123" s="1">
        <v>1</v>
      </c>
      <c r="BU123" s="1">
        <v>3</v>
      </c>
      <c r="BV123" s="1">
        <v>1</v>
      </c>
      <c r="BW123" s="1">
        <v>1</v>
      </c>
      <c r="BX123" s="1">
        <v>2</v>
      </c>
      <c r="BY123" s="1">
        <v>15</v>
      </c>
      <c r="BZ123" s="1">
        <v>1</v>
      </c>
    </row>
    <row r="124" spans="1:78" outlineLevel="2">
      <c r="A124" s="1" t="s">
        <v>584</v>
      </c>
      <c r="B124" s="1" t="s">
        <v>585</v>
      </c>
      <c r="C124" s="1" t="s">
        <v>11</v>
      </c>
      <c r="D124" s="1" t="s">
        <v>37</v>
      </c>
      <c r="E124" s="1" t="s">
        <v>50</v>
      </c>
      <c r="F124" s="1" t="s">
        <v>5</v>
      </c>
      <c r="G124" s="1" t="s">
        <v>50</v>
      </c>
      <c r="H124" s="1" t="s">
        <v>586</v>
      </c>
      <c r="I124" s="1" t="s">
        <v>12</v>
      </c>
      <c r="J124" s="1" t="s">
        <v>138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2</v>
      </c>
      <c r="AG124" s="1">
        <v>0</v>
      </c>
      <c r="AH124" s="1">
        <v>30</v>
      </c>
      <c r="AI124" s="1">
        <v>2</v>
      </c>
      <c r="AJ124" s="1">
        <v>4</v>
      </c>
      <c r="AK124" s="1">
        <v>38</v>
      </c>
      <c r="AL124" s="1">
        <v>0</v>
      </c>
      <c r="AM124" s="1">
        <v>0</v>
      </c>
      <c r="AN124" s="1">
        <v>0</v>
      </c>
      <c r="AO124" s="1">
        <v>0</v>
      </c>
      <c r="AP124" s="1">
        <v>0</v>
      </c>
      <c r="AQ124" s="1">
        <v>0</v>
      </c>
      <c r="AR124" s="1">
        <v>0</v>
      </c>
      <c r="AS124" s="1">
        <v>0</v>
      </c>
      <c r="AT124" s="1">
        <v>0</v>
      </c>
      <c r="AU124" s="1">
        <v>0</v>
      </c>
      <c r="AV124" s="1">
        <v>0</v>
      </c>
      <c r="AW124" s="1">
        <v>0</v>
      </c>
      <c r="AX124" s="1">
        <v>2</v>
      </c>
      <c r="AY124" s="1">
        <v>0</v>
      </c>
      <c r="AZ124" s="1">
        <v>30</v>
      </c>
      <c r="BA124" s="1">
        <v>2</v>
      </c>
      <c r="BB124" s="1">
        <v>4</v>
      </c>
      <c r="BC124" s="1">
        <v>33</v>
      </c>
      <c r="BD124" s="1">
        <f t="shared" si="17"/>
        <v>71</v>
      </c>
      <c r="BE124" s="1">
        <v>1029</v>
      </c>
      <c r="BF124" s="1">
        <v>41</v>
      </c>
      <c r="BG124" s="1">
        <v>44</v>
      </c>
      <c r="BH124" s="1">
        <v>0</v>
      </c>
      <c r="BI124" s="1">
        <v>0</v>
      </c>
      <c r="BJ124" s="1">
        <v>71</v>
      </c>
      <c r="BK124" s="1">
        <v>0</v>
      </c>
      <c r="BL124" s="1">
        <v>71</v>
      </c>
      <c r="BM124" s="1">
        <v>5</v>
      </c>
      <c r="BO124" s="1">
        <v>1</v>
      </c>
      <c r="BP124" s="1">
        <v>1</v>
      </c>
      <c r="BQ124" s="1">
        <v>4</v>
      </c>
      <c r="BR124" s="1">
        <v>5</v>
      </c>
      <c r="BS124" s="1">
        <v>0</v>
      </c>
      <c r="BT124" s="1">
        <v>3</v>
      </c>
      <c r="BU124" s="1">
        <v>3</v>
      </c>
      <c r="BV124" s="1">
        <v>0</v>
      </c>
      <c r="BW124" s="1">
        <v>0</v>
      </c>
      <c r="BX124" s="1">
        <v>0</v>
      </c>
      <c r="BY124" s="1">
        <v>9</v>
      </c>
      <c r="BZ124" s="1">
        <v>1</v>
      </c>
    </row>
    <row r="125" spans="1:78" outlineLevel="2">
      <c r="A125" s="1" t="s">
        <v>587</v>
      </c>
      <c r="B125" s="1" t="s">
        <v>588</v>
      </c>
      <c r="C125" s="1" t="s">
        <v>11</v>
      </c>
      <c r="D125" s="1" t="s">
        <v>37</v>
      </c>
      <c r="E125" s="1" t="s">
        <v>50</v>
      </c>
      <c r="F125" s="1" t="s">
        <v>5</v>
      </c>
      <c r="G125" s="1" t="s">
        <v>50</v>
      </c>
      <c r="H125" s="1" t="s">
        <v>589</v>
      </c>
      <c r="I125" s="1" t="s">
        <v>12</v>
      </c>
      <c r="J125" s="1" t="s">
        <v>138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1</v>
      </c>
      <c r="AE125" s="1">
        <v>0</v>
      </c>
      <c r="AF125" s="1">
        <v>1</v>
      </c>
      <c r="AG125" s="1">
        <v>2</v>
      </c>
      <c r="AH125" s="1">
        <v>3</v>
      </c>
      <c r="AI125" s="1">
        <v>0</v>
      </c>
      <c r="AJ125" s="1">
        <v>3</v>
      </c>
      <c r="AK125" s="1">
        <v>10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0</v>
      </c>
      <c r="AR125" s="1">
        <v>0</v>
      </c>
      <c r="AS125" s="1">
        <v>0</v>
      </c>
      <c r="AT125" s="1">
        <v>0</v>
      </c>
      <c r="AU125" s="1">
        <v>0</v>
      </c>
      <c r="AV125" s="1">
        <v>1</v>
      </c>
      <c r="AW125" s="1">
        <v>0</v>
      </c>
      <c r="AX125" s="1">
        <v>1</v>
      </c>
      <c r="AY125" s="1">
        <v>2</v>
      </c>
      <c r="AZ125" s="1">
        <v>3</v>
      </c>
      <c r="BA125" s="1">
        <v>0</v>
      </c>
      <c r="BB125" s="1">
        <v>3</v>
      </c>
      <c r="BC125" s="1">
        <v>50</v>
      </c>
      <c r="BD125" s="1">
        <f t="shared" si="17"/>
        <v>60</v>
      </c>
      <c r="BE125" s="1">
        <v>964</v>
      </c>
      <c r="BF125" s="1">
        <v>37</v>
      </c>
      <c r="BG125" s="1">
        <v>48</v>
      </c>
      <c r="BH125" s="1">
        <v>0</v>
      </c>
      <c r="BI125" s="1">
        <v>0</v>
      </c>
      <c r="BJ125" s="1">
        <v>60</v>
      </c>
      <c r="BK125" s="1">
        <v>0</v>
      </c>
      <c r="BL125" s="1">
        <v>60</v>
      </c>
      <c r="BM125" s="1">
        <v>5</v>
      </c>
      <c r="BO125" s="1">
        <v>1</v>
      </c>
      <c r="BP125" s="1">
        <v>1</v>
      </c>
      <c r="BQ125" s="1">
        <v>4</v>
      </c>
      <c r="BR125" s="1">
        <v>5</v>
      </c>
      <c r="BS125" s="1">
        <v>1</v>
      </c>
      <c r="BT125" s="1">
        <v>2</v>
      </c>
      <c r="BU125" s="1">
        <v>3</v>
      </c>
      <c r="BV125" s="1">
        <v>0</v>
      </c>
      <c r="BW125" s="1">
        <v>1</v>
      </c>
      <c r="BX125" s="1">
        <v>1</v>
      </c>
      <c r="BY125" s="1">
        <v>10</v>
      </c>
      <c r="BZ125" s="1">
        <v>1</v>
      </c>
    </row>
    <row r="126" spans="1:78" outlineLevel="2">
      <c r="A126" s="1" t="s">
        <v>590</v>
      </c>
      <c r="B126" s="1" t="s">
        <v>591</v>
      </c>
      <c r="C126" s="1" t="s">
        <v>24</v>
      </c>
      <c r="D126" s="1" t="s">
        <v>37</v>
      </c>
      <c r="E126" s="1" t="s">
        <v>50</v>
      </c>
      <c r="F126" s="1" t="s">
        <v>5</v>
      </c>
      <c r="G126" s="1" t="s">
        <v>50</v>
      </c>
      <c r="H126" s="1" t="s">
        <v>592</v>
      </c>
      <c r="I126" s="1" t="s">
        <v>12</v>
      </c>
      <c r="J126" s="1" t="s">
        <v>138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1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1</v>
      </c>
      <c r="AB126" s="1">
        <v>2</v>
      </c>
      <c r="AC126" s="1">
        <v>0</v>
      </c>
      <c r="AD126" s="1">
        <v>1</v>
      </c>
      <c r="AE126" s="1">
        <v>0</v>
      </c>
      <c r="AF126" s="1">
        <v>1</v>
      </c>
      <c r="AG126" s="1">
        <v>1</v>
      </c>
      <c r="AH126" s="1">
        <v>8</v>
      </c>
      <c r="AI126" s="1">
        <v>0</v>
      </c>
      <c r="AJ126" s="1">
        <v>2</v>
      </c>
      <c r="AK126" s="1">
        <v>13</v>
      </c>
      <c r="AL126" s="1">
        <v>0</v>
      </c>
      <c r="AM126" s="1">
        <v>0</v>
      </c>
      <c r="AN126" s="1">
        <v>0</v>
      </c>
      <c r="AO126" s="1">
        <v>0</v>
      </c>
      <c r="AP126" s="1">
        <v>0</v>
      </c>
      <c r="AQ126" s="1">
        <v>0</v>
      </c>
      <c r="AR126" s="1">
        <v>0</v>
      </c>
      <c r="AS126" s="1">
        <v>0</v>
      </c>
      <c r="AT126" s="1">
        <v>0</v>
      </c>
      <c r="AU126" s="1">
        <v>0</v>
      </c>
      <c r="AV126" s="1">
        <v>2</v>
      </c>
      <c r="AW126" s="1">
        <v>0</v>
      </c>
      <c r="AX126" s="1">
        <v>1</v>
      </c>
      <c r="AY126" s="1">
        <v>1</v>
      </c>
      <c r="AZ126" s="1">
        <v>8</v>
      </c>
      <c r="BA126" s="1">
        <v>0</v>
      </c>
      <c r="BB126" s="1">
        <v>3</v>
      </c>
      <c r="BC126" s="1">
        <v>87</v>
      </c>
      <c r="BD126" s="1">
        <f t="shared" si="17"/>
        <v>102</v>
      </c>
      <c r="BE126" s="1">
        <v>425</v>
      </c>
      <c r="BF126" s="1">
        <v>27</v>
      </c>
      <c r="BG126" s="1">
        <v>52</v>
      </c>
      <c r="BH126" s="1">
        <v>0</v>
      </c>
      <c r="BI126" s="1">
        <v>42</v>
      </c>
      <c r="BJ126" s="1">
        <v>60</v>
      </c>
      <c r="BK126" s="1">
        <v>0</v>
      </c>
      <c r="BL126" s="1">
        <v>102</v>
      </c>
      <c r="BM126" s="1">
        <v>7</v>
      </c>
      <c r="BO126" s="1">
        <v>1</v>
      </c>
      <c r="BP126" s="1">
        <v>1</v>
      </c>
      <c r="BQ126" s="1">
        <v>6</v>
      </c>
      <c r="BR126" s="1">
        <v>7</v>
      </c>
      <c r="BS126" s="1">
        <v>1</v>
      </c>
      <c r="BT126" s="1">
        <v>2</v>
      </c>
      <c r="BU126" s="1">
        <v>3</v>
      </c>
      <c r="BV126" s="1">
        <v>0</v>
      </c>
      <c r="BW126" s="1">
        <v>0</v>
      </c>
      <c r="BX126" s="1">
        <v>0</v>
      </c>
      <c r="BY126" s="1">
        <v>11</v>
      </c>
      <c r="BZ126" s="1">
        <v>1</v>
      </c>
    </row>
    <row r="127" spans="1:78" outlineLevel="2">
      <c r="A127" s="1" t="s">
        <v>593</v>
      </c>
      <c r="B127" s="1" t="s">
        <v>594</v>
      </c>
      <c r="C127" s="1" t="s">
        <v>11</v>
      </c>
      <c r="D127" s="1" t="s">
        <v>37</v>
      </c>
      <c r="E127" s="1" t="s">
        <v>50</v>
      </c>
      <c r="F127" s="1" t="s">
        <v>5</v>
      </c>
      <c r="G127" s="1" t="s">
        <v>50</v>
      </c>
      <c r="H127" s="1" t="s">
        <v>595</v>
      </c>
      <c r="I127" s="1" t="s">
        <v>101</v>
      </c>
      <c r="J127" s="1" t="s">
        <v>138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1</v>
      </c>
      <c r="AE127" s="1">
        <v>0</v>
      </c>
      <c r="AF127" s="1">
        <v>0</v>
      </c>
      <c r="AG127" s="1">
        <v>1</v>
      </c>
      <c r="AH127" s="1">
        <v>3</v>
      </c>
      <c r="AI127" s="1">
        <v>0</v>
      </c>
      <c r="AJ127" s="1">
        <v>1</v>
      </c>
      <c r="AK127" s="1">
        <v>6</v>
      </c>
      <c r="AL127" s="1">
        <v>0</v>
      </c>
      <c r="AM127" s="1">
        <v>0</v>
      </c>
      <c r="AN127" s="1">
        <v>0</v>
      </c>
      <c r="AO127" s="1">
        <v>0</v>
      </c>
      <c r="AP127" s="1">
        <v>3</v>
      </c>
      <c r="AQ127" s="1">
        <v>2</v>
      </c>
      <c r="AR127" s="1">
        <v>6</v>
      </c>
      <c r="AS127" s="1">
        <v>2</v>
      </c>
      <c r="AT127" s="1">
        <v>13</v>
      </c>
      <c r="AU127" s="1">
        <v>0</v>
      </c>
      <c r="AV127" s="1">
        <v>1</v>
      </c>
      <c r="AW127" s="1">
        <v>0</v>
      </c>
      <c r="AX127" s="1">
        <v>0</v>
      </c>
      <c r="AY127" s="1">
        <v>4</v>
      </c>
      <c r="AZ127" s="1">
        <v>5</v>
      </c>
      <c r="BA127" s="1">
        <v>6</v>
      </c>
      <c r="BB127" s="1">
        <v>3</v>
      </c>
      <c r="BC127" s="1">
        <v>90</v>
      </c>
      <c r="BD127" s="1">
        <f t="shared" si="17"/>
        <v>109</v>
      </c>
      <c r="BE127" s="1">
        <v>1310</v>
      </c>
      <c r="BF127" s="1">
        <v>108</v>
      </c>
      <c r="BG127" s="1">
        <v>63</v>
      </c>
      <c r="BH127" s="1">
        <v>0</v>
      </c>
      <c r="BI127" s="1">
        <v>0</v>
      </c>
      <c r="BJ127" s="1">
        <v>79</v>
      </c>
      <c r="BK127" s="1">
        <v>30</v>
      </c>
      <c r="BL127" s="1">
        <v>109</v>
      </c>
      <c r="BM127" s="1">
        <v>7</v>
      </c>
      <c r="BO127" s="1">
        <v>1</v>
      </c>
      <c r="BP127" s="1">
        <v>2</v>
      </c>
      <c r="BQ127" s="1">
        <v>5</v>
      </c>
      <c r="BR127" s="1">
        <v>7</v>
      </c>
      <c r="BS127" s="1">
        <v>1</v>
      </c>
      <c r="BT127" s="1">
        <v>2</v>
      </c>
      <c r="BU127" s="1">
        <v>3</v>
      </c>
      <c r="BV127" s="1">
        <v>0</v>
      </c>
      <c r="BW127" s="1">
        <v>0</v>
      </c>
      <c r="BX127" s="1">
        <v>0</v>
      </c>
      <c r="BY127" s="1">
        <v>11</v>
      </c>
      <c r="BZ127" s="1">
        <v>1</v>
      </c>
    </row>
    <row r="128" spans="1:78" outlineLevel="2">
      <c r="A128" s="1" t="s">
        <v>596</v>
      </c>
      <c r="B128" s="1" t="s">
        <v>597</v>
      </c>
      <c r="C128" s="1" t="s">
        <v>11</v>
      </c>
      <c r="D128" s="1" t="s">
        <v>37</v>
      </c>
      <c r="E128" s="1" t="s">
        <v>50</v>
      </c>
      <c r="F128" s="1" t="s">
        <v>5</v>
      </c>
      <c r="G128" s="1" t="s">
        <v>50</v>
      </c>
      <c r="H128" s="1" t="s">
        <v>598</v>
      </c>
      <c r="I128" s="1" t="s">
        <v>12</v>
      </c>
      <c r="J128" s="1" t="s">
        <v>138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1</v>
      </c>
      <c r="Y128" s="1">
        <v>1</v>
      </c>
      <c r="Z128" s="1">
        <v>0</v>
      </c>
      <c r="AA128" s="1">
        <v>0</v>
      </c>
      <c r="AB128" s="1">
        <v>2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0</v>
      </c>
      <c r="AR128" s="1">
        <v>0</v>
      </c>
      <c r="AS128" s="1">
        <v>0</v>
      </c>
      <c r="AT128" s="1">
        <v>0</v>
      </c>
      <c r="AU128" s="1">
        <v>0</v>
      </c>
      <c r="AV128" s="1">
        <v>0</v>
      </c>
      <c r="AW128" s="1">
        <v>0</v>
      </c>
      <c r="AX128" s="1">
        <v>0</v>
      </c>
      <c r="AY128" s="1">
        <v>1</v>
      </c>
      <c r="AZ128" s="1">
        <v>1</v>
      </c>
      <c r="BA128" s="1">
        <v>0</v>
      </c>
      <c r="BB128" s="1">
        <v>0</v>
      </c>
      <c r="BC128" s="1">
        <v>74</v>
      </c>
      <c r="BD128" s="1">
        <f t="shared" si="17"/>
        <v>76</v>
      </c>
      <c r="BE128" s="1">
        <v>292</v>
      </c>
      <c r="BF128" s="1">
        <v>16</v>
      </c>
      <c r="BG128" s="1">
        <v>130</v>
      </c>
      <c r="BH128" s="1">
        <v>0</v>
      </c>
      <c r="BI128" s="1">
        <v>76</v>
      </c>
      <c r="BJ128" s="1">
        <v>0</v>
      </c>
      <c r="BK128" s="1">
        <v>0</v>
      </c>
      <c r="BL128" s="1">
        <v>76</v>
      </c>
      <c r="BM128" s="1">
        <v>5</v>
      </c>
      <c r="BO128" s="1">
        <v>1</v>
      </c>
      <c r="BP128" s="1">
        <v>0</v>
      </c>
      <c r="BQ128" s="1">
        <v>5</v>
      </c>
      <c r="BR128" s="1">
        <v>5</v>
      </c>
      <c r="BS128" s="1">
        <v>0</v>
      </c>
      <c r="BT128" s="1">
        <v>3</v>
      </c>
      <c r="BU128" s="1">
        <v>3</v>
      </c>
      <c r="BV128" s="1">
        <v>1</v>
      </c>
      <c r="BW128" s="1">
        <v>1</v>
      </c>
      <c r="BX128" s="1">
        <v>2</v>
      </c>
      <c r="BY128" s="1">
        <v>11</v>
      </c>
      <c r="BZ128" s="1">
        <v>1</v>
      </c>
    </row>
    <row r="129" spans="1:78" outlineLevel="2">
      <c r="A129" s="1" t="s">
        <v>599</v>
      </c>
      <c r="B129" s="1" t="s">
        <v>600</v>
      </c>
      <c r="C129" s="1" t="s">
        <v>11</v>
      </c>
      <c r="D129" s="1" t="s">
        <v>37</v>
      </c>
      <c r="E129" s="1" t="s">
        <v>50</v>
      </c>
      <c r="F129" s="1" t="s">
        <v>5</v>
      </c>
      <c r="G129" s="1" t="s">
        <v>50</v>
      </c>
      <c r="H129" s="1" t="s">
        <v>601</v>
      </c>
      <c r="I129" s="1" t="s">
        <v>101</v>
      </c>
      <c r="J129" s="1" t="s">
        <v>138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1</v>
      </c>
      <c r="Y129" s="1">
        <v>1</v>
      </c>
      <c r="Z129" s="1">
        <v>1</v>
      </c>
      <c r="AA129" s="1">
        <v>2</v>
      </c>
      <c r="AB129" s="1">
        <v>5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0</v>
      </c>
      <c r="AQ129" s="1">
        <v>7</v>
      </c>
      <c r="AR129" s="1">
        <v>0</v>
      </c>
      <c r="AS129" s="1">
        <v>4</v>
      </c>
      <c r="AT129" s="1">
        <v>11</v>
      </c>
      <c r="AU129" s="1">
        <v>0</v>
      </c>
      <c r="AV129" s="1">
        <v>0</v>
      </c>
      <c r="AW129" s="1">
        <v>0</v>
      </c>
      <c r="AX129" s="1">
        <v>0</v>
      </c>
      <c r="AY129" s="1">
        <v>1</v>
      </c>
      <c r="AZ129" s="1">
        <v>8</v>
      </c>
      <c r="BA129" s="1">
        <v>1</v>
      </c>
      <c r="BB129" s="1">
        <v>6</v>
      </c>
      <c r="BC129" s="1">
        <v>121</v>
      </c>
      <c r="BD129" s="1">
        <f t="shared" si="17"/>
        <v>137</v>
      </c>
      <c r="BE129" s="1">
        <v>752</v>
      </c>
      <c r="BF129" s="1">
        <v>55</v>
      </c>
      <c r="BG129" s="1">
        <v>106</v>
      </c>
      <c r="BH129" s="1">
        <v>0</v>
      </c>
      <c r="BI129" s="1">
        <v>84</v>
      </c>
      <c r="BJ129" s="1">
        <v>0</v>
      </c>
      <c r="BK129" s="1">
        <v>53</v>
      </c>
      <c r="BL129" s="1">
        <v>137</v>
      </c>
      <c r="BM129" s="1">
        <v>7</v>
      </c>
      <c r="BO129" s="1">
        <v>1</v>
      </c>
      <c r="BP129" s="1">
        <v>0</v>
      </c>
      <c r="BQ129" s="1">
        <v>7</v>
      </c>
      <c r="BR129" s="1">
        <v>7</v>
      </c>
      <c r="BS129" s="1">
        <v>1</v>
      </c>
      <c r="BT129" s="1">
        <v>2</v>
      </c>
      <c r="BU129" s="1">
        <v>3</v>
      </c>
      <c r="BV129" s="1">
        <v>0</v>
      </c>
      <c r="BW129" s="1">
        <v>1</v>
      </c>
      <c r="BX129" s="1">
        <v>1</v>
      </c>
      <c r="BY129" s="1">
        <v>12</v>
      </c>
      <c r="BZ129" s="1">
        <v>1</v>
      </c>
    </row>
    <row r="130" spans="1:78" outlineLevel="2">
      <c r="A130" s="1" t="s">
        <v>602</v>
      </c>
      <c r="B130" s="1" t="s">
        <v>603</v>
      </c>
      <c r="C130" s="1" t="s">
        <v>11</v>
      </c>
      <c r="D130" s="1" t="s">
        <v>37</v>
      </c>
      <c r="E130" s="1" t="s">
        <v>50</v>
      </c>
      <c r="F130" s="1" t="s">
        <v>5</v>
      </c>
      <c r="G130" s="1" t="s">
        <v>50</v>
      </c>
      <c r="H130" s="1" t="s">
        <v>604</v>
      </c>
      <c r="I130" s="1" t="s">
        <v>12</v>
      </c>
      <c r="J130" s="1" t="s">
        <v>138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4</v>
      </c>
      <c r="AI130" s="1">
        <v>1</v>
      </c>
      <c r="AJ130" s="1">
        <v>1</v>
      </c>
      <c r="AK130" s="1">
        <v>6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6</v>
      </c>
      <c r="AR130" s="1">
        <v>0</v>
      </c>
      <c r="AS130" s="1">
        <v>0</v>
      </c>
      <c r="AT130" s="1">
        <v>6</v>
      </c>
      <c r="AU130" s="1">
        <v>0</v>
      </c>
      <c r="AV130" s="1">
        <v>0</v>
      </c>
      <c r="AW130" s="1">
        <v>0</v>
      </c>
      <c r="AX130" s="1">
        <v>0</v>
      </c>
      <c r="AY130" s="1">
        <v>0</v>
      </c>
      <c r="AZ130" s="1">
        <v>10</v>
      </c>
      <c r="BA130" s="1">
        <v>1</v>
      </c>
      <c r="BB130" s="1">
        <v>1</v>
      </c>
      <c r="BC130" s="1">
        <v>20</v>
      </c>
      <c r="BD130" s="1">
        <f t="shared" si="17"/>
        <v>32</v>
      </c>
      <c r="BE130" s="1">
        <v>743</v>
      </c>
      <c r="BF130" s="1">
        <v>36</v>
      </c>
      <c r="BG130" s="1">
        <v>88</v>
      </c>
      <c r="BH130" s="1">
        <v>0</v>
      </c>
      <c r="BI130" s="1">
        <v>0</v>
      </c>
      <c r="BJ130" s="1">
        <v>18</v>
      </c>
      <c r="BK130" s="1">
        <v>14</v>
      </c>
      <c r="BL130" s="1">
        <v>32</v>
      </c>
      <c r="BM130" s="1">
        <v>3</v>
      </c>
      <c r="BO130" s="1">
        <v>1</v>
      </c>
      <c r="BP130" s="1">
        <v>1</v>
      </c>
      <c r="BQ130" s="1">
        <v>2</v>
      </c>
      <c r="BR130" s="1">
        <v>3</v>
      </c>
      <c r="BS130" s="1">
        <v>1</v>
      </c>
      <c r="BT130" s="1">
        <v>2</v>
      </c>
      <c r="BU130" s="1">
        <v>3</v>
      </c>
      <c r="BV130" s="1">
        <v>0</v>
      </c>
      <c r="BW130" s="1">
        <v>0</v>
      </c>
      <c r="BX130" s="1">
        <v>0</v>
      </c>
      <c r="BY130" s="1">
        <v>7</v>
      </c>
      <c r="BZ130" s="1">
        <v>1</v>
      </c>
    </row>
    <row r="131" spans="1:78" outlineLevel="1">
      <c r="D131" s="5" t="s">
        <v>235</v>
      </c>
      <c r="K131" s="1">
        <f t="shared" ref="K131:BV131" si="18">SUBTOTAL(9,K116:K130)</f>
        <v>0</v>
      </c>
      <c r="L131" s="1">
        <f t="shared" si="18"/>
        <v>0</v>
      </c>
      <c r="M131" s="1">
        <f t="shared" si="18"/>
        <v>0</v>
      </c>
      <c r="N131" s="1">
        <f t="shared" si="18"/>
        <v>0</v>
      </c>
      <c r="O131" s="1">
        <f t="shared" si="18"/>
        <v>0</v>
      </c>
      <c r="P131" s="1">
        <f t="shared" si="18"/>
        <v>0</v>
      </c>
      <c r="Q131" s="1">
        <f t="shared" si="18"/>
        <v>0</v>
      </c>
      <c r="R131" s="1">
        <f t="shared" si="18"/>
        <v>0</v>
      </c>
      <c r="S131" s="1">
        <f t="shared" si="18"/>
        <v>0</v>
      </c>
      <c r="T131" s="1">
        <f t="shared" si="18"/>
        <v>0</v>
      </c>
      <c r="U131" s="1">
        <f t="shared" si="18"/>
        <v>1</v>
      </c>
      <c r="V131" s="1">
        <f t="shared" si="18"/>
        <v>0</v>
      </c>
      <c r="W131" s="1">
        <f t="shared" si="18"/>
        <v>0</v>
      </c>
      <c r="X131" s="1">
        <f t="shared" si="18"/>
        <v>2</v>
      </c>
      <c r="Y131" s="1">
        <f t="shared" si="18"/>
        <v>2</v>
      </c>
      <c r="Z131" s="1">
        <f t="shared" si="18"/>
        <v>2</v>
      </c>
      <c r="AA131" s="1">
        <f t="shared" si="18"/>
        <v>8</v>
      </c>
      <c r="AB131" s="1">
        <f t="shared" si="18"/>
        <v>15</v>
      </c>
      <c r="AC131" s="1">
        <f t="shared" si="18"/>
        <v>4</v>
      </c>
      <c r="AD131" s="1">
        <f t="shared" si="18"/>
        <v>10</v>
      </c>
      <c r="AE131" s="1">
        <f t="shared" si="18"/>
        <v>4</v>
      </c>
      <c r="AF131" s="1">
        <f t="shared" si="18"/>
        <v>9</v>
      </c>
      <c r="AG131" s="1">
        <f t="shared" si="18"/>
        <v>12</v>
      </c>
      <c r="AH131" s="1">
        <f t="shared" si="18"/>
        <v>119</v>
      </c>
      <c r="AI131" s="1">
        <f t="shared" si="18"/>
        <v>13</v>
      </c>
      <c r="AJ131" s="1">
        <f t="shared" si="18"/>
        <v>42</v>
      </c>
      <c r="AK131" s="1">
        <f t="shared" si="18"/>
        <v>213</v>
      </c>
      <c r="AL131" s="1">
        <f t="shared" si="18"/>
        <v>0</v>
      </c>
      <c r="AM131" s="1">
        <f t="shared" si="18"/>
        <v>0</v>
      </c>
      <c r="AN131" s="1">
        <f t="shared" si="18"/>
        <v>0</v>
      </c>
      <c r="AO131" s="1">
        <f t="shared" si="18"/>
        <v>0</v>
      </c>
      <c r="AP131" s="1">
        <f t="shared" si="18"/>
        <v>3</v>
      </c>
      <c r="AQ131" s="1">
        <f t="shared" si="18"/>
        <v>15</v>
      </c>
      <c r="AR131" s="1">
        <f t="shared" si="18"/>
        <v>6</v>
      </c>
      <c r="AS131" s="1">
        <f t="shared" si="18"/>
        <v>6</v>
      </c>
      <c r="AT131" s="1">
        <f t="shared" si="18"/>
        <v>30</v>
      </c>
      <c r="AU131" s="1">
        <f t="shared" si="18"/>
        <v>4</v>
      </c>
      <c r="AV131" s="1">
        <f t="shared" si="18"/>
        <v>11</v>
      </c>
      <c r="AW131" s="1">
        <f t="shared" si="18"/>
        <v>4</v>
      </c>
      <c r="AX131" s="1">
        <f t="shared" si="18"/>
        <v>9</v>
      </c>
      <c r="AY131" s="1">
        <f t="shared" si="18"/>
        <v>17</v>
      </c>
      <c r="AZ131" s="1">
        <f t="shared" si="18"/>
        <v>136</v>
      </c>
      <c r="BA131" s="1">
        <f t="shared" si="18"/>
        <v>21</v>
      </c>
      <c r="BB131" s="1">
        <f t="shared" si="18"/>
        <v>56</v>
      </c>
      <c r="BC131" s="1">
        <f t="shared" si="18"/>
        <v>1320</v>
      </c>
      <c r="BD131" s="1">
        <f t="shared" si="18"/>
        <v>1578</v>
      </c>
      <c r="BE131" s="1">
        <f t="shared" si="18"/>
        <v>13858</v>
      </c>
      <c r="BF131" s="1">
        <f t="shared" si="18"/>
        <v>683</v>
      </c>
      <c r="BG131" s="1">
        <f t="shared" si="18"/>
        <v>1297</v>
      </c>
      <c r="BH131" s="1">
        <f t="shared" si="18"/>
        <v>0</v>
      </c>
      <c r="BI131" s="1">
        <f t="shared" si="18"/>
        <v>220</v>
      </c>
      <c r="BJ131" s="1">
        <f t="shared" si="18"/>
        <v>1261</v>
      </c>
      <c r="BK131" s="1">
        <f t="shared" si="18"/>
        <v>97</v>
      </c>
      <c r="BL131" s="1">
        <f t="shared" si="18"/>
        <v>1578</v>
      </c>
      <c r="BM131" s="1">
        <f t="shared" si="18"/>
        <v>102</v>
      </c>
      <c r="BN131" s="1">
        <f t="shared" si="18"/>
        <v>0</v>
      </c>
      <c r="BO131" s="1">
        <f t="shared" si="18"/>
        <v>15</v>
      </c>
      <c r="BP131" s="1">
        <f t="shared" si="18"/>
        <v>14</v>
      </c>
      <c r="BQ131" s="1">
        <f t="shared" si="18"/>
        <v>88</v>
      </c>
      <c r="BR131" s="1">
        <f t="shared" si="18"/>
        <v>102</v>
      </c>
      <c r="BS131" s="1">
        <f t="shared" si="18"/>
        <v>9</v>
      </c>
      <c r="BT131" s="1">
        <f t="shared" si="18"/>
        <v>36</v>
      </c>
      <c r="BU131" s="1">
        <f t="shared" si="18"/>
        <v>45</v>
      </c>
      <c r="BV131" s="1">
        <f t="shared" si="18"/>
        <v>6</v>
      </c>
      <c r="BW131" s="1">
        <f t="shared" ref="BW131:BZ131" si="19">SUBTOTAL(9,BW116:BW130)</f>
        <v>14</v>
      </c>
      <c r="BX131" s="1">
        <f t="shared" si="19"/>
        <v>20</v>
      </c>
      <c r="BY131" s="1">
        <f t="shared" si="19"/>
        <v>182</v>
      </c>
      <c r="BZ131" s="1">
        <f t="shared" si="19"/>
        <v>15</v>
      </c>
    </row>
    <row r="132" spans="1:78" outlineLevel="2">
      <c r="A132" s="1" t="s">
        <v>605</v>
      </c>
      <c r="B132" s="1" t="s">
        <v>606</v>
      </c>
      <c r="C132" s="1" t="s">
        <v>11</v>
      </c>
      <c r="D132" s="1" t="s">
        <v>12</v>
      </c>
      <c r="E132" s="1" t="s">
        <v>13</v>
      </c>
      <c r="F132" s="1" t="s">
        <v>5</v>
      </c>
      <c r="G132" s="1" t="s">
        <v>13</v>
      </c>
      <c r="H132" s="1" t="s">
        <v>607</v>
      </c>
      <c r="I132" s="1" t="s">
        <v>20</v>
      </c>
      <c r="J132" s="1" t="s">
        <v>138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1</v>
      </c>
      <c r="AE132" s="1">
        <v>0</v>
      </c>
      <c r="AF132" s="1">
        <v>0</v>
      </c>
      <c r="AG132" s="1">
        <v>0</v>
      </c>
      <c r="AH132" s="1">
        <v>14</v>
      </c>
      <c r="AI132" s="1">
        <v>0</v>
      </c>
      <c r="AJ132" s="1">
        <v>9</v>
      </c>
      <c r="AK132" s="1">
        <v>24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0</v>
      </c>
      <c r="AS132" s="1">
        <v>0</v>
      </c>
      <c r="AT132" s="1">
        <v>0</v>
      </c>
      <c r="AU132" s="1">
        <v>0</v>
      </c>
      <c r="AV132" s="1">
        <v>1</v>
      </c>
      <c r="AW132" s="1">
        <v>0</v>
      </c>
      <c r="AX132" s="1">
        <v>0</v>
      </c>
      <c r="AY132" s="1">
        <v>0</v>
      </c>
      <c r="AZ132" s="1">
        <v>14</v>
      </c>
      <c r="BA132" s="1">
        <v>0</v>
      </c>
      <c r="BB132" s="1">
        <v>9</v>
      </c>
      <c r="BC132" s="1">
        <v>128</v>
      </c>
      <c r="BD132" s="1">
        <f t="shared" ref="BD132:BD156" si="20">SUM(AU132:BC132)</f>
        <v>152</v>
      </c>
      <c r="BE132" s="1">
        <v>1409</v>
      </c>
      <c r="BF132" s="1">
        <v>47</v>
      </c>
      <c r="BG132" s="1">
        <v>152</v>
      </c>
      <c r="BH132" s="1">
        <v>0</v>
      </c>
      <c r="BI132" s="1">
        <v>0</v>
      </c>
      <c r="BJ132" s="1">
        <v>152</v>
      </c>
      <c r="BK132" s="1">
        <v>0</v>
      </c>
      <c r="BL132" s="1">
        <v>152</v>
      </c>
      <c r="BM132" s="1">
        <v>9</v>
      </c>
      <c r="BO132" s="1">
        <v>1</v>
      </c>
      <c r="BP132" s="1">
        <v>2</v>
      </c>
      <c r="BQ132" s="1">
        <v>7</v>
      </c>
      <c r="BR132" s="1">
        <v>9</v>
      </c>
      <c r="BS132" s="1">
        <v>0</v>
      </c>
      <c r="BT132" s="1">
        <v>3</v>
      </c>
      <c r="BU132" s="1">
        <v>3</v>
      </c>
      <c r="BV132" s="1">
        <v>0</v>
      </c>
      <c r="BW132" s="1">
        <v>1</v>
      </c>
      <c r="BX132" s="1">
        <v>1</v>
      </c>
      <c r="BY132" s="1">
        <v>14</v>
      </c>
      <c r="BZ132" s="1">
        <v>1</v>
      </c>
    </row>
    <row r="133" spans="1:78" outlineLevel="2">
      <c r="A133" s="1" t="s">
        <v>608</v>
      </c>
      <c r="B133" s="1" t="s">
        <v>609</v>
      </c>
      <c r="C133" s="1" t="s">
        <v>11</v>
      </c>
      <c r="D133" s="1" t="s">
        <v>12</v>
      </c>
      <c r="E133" s="1" t="s">
        <v>13</v>
      </c>
      <c r="F133" s="1" t="s">
        <v>5</v>
      </c>
      <c r="G133" s="1" t="s">
        <v>13</v>
      </c>
      <c r="H133" s="1" t="s">
        <v>610</v>
      </c>
      <c r="I133" s="1" t="s">
        <v>37</v>
      </c>
      <c r="J133" s="1" t="s">
        <v>138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3</v>
      </c>
      <c r="AI133" s="1">
        <v>0</v>
      </c>
      <c r="AJ133" s="1">
        <v>115</v>
      </c>
      <c r="AK133" s="1">
        <v>118</v>
      </c>
      <c r="AL133" s="1">
        <v>0</v>
      </c>
      <c r="AM133" s="1">
        <v>0</v>
      </c>
      <c r="AN133" s="1">
        <v>0</v>
      </c>
      <c r="AO133" s="1">
        <v>0</v>
      </c>
      <c r="AP133" s="1">
        <v>0</v>
      </c>
      <c r="AQ133" s="1">
        <v>0</v>
      </c>
      <c r="AR133" s="1">
        <v>0</v>
      </c>
      <c r="AS133" s="1">
        <v>0</v>
      </c>
      <c r="AT133" s="1">
        <v>0</v>
      </c>
      <c r="AU133" s="1">
        <v>0</v>
      </c>
      <c r="AV133" s="1">
        <v>0</v>
      </c>
      <c r="AW133" s="1">
        <v>0</v>
      </c>
      <c r="AX133" s="1">
        <v>0</v>
      </c>
      <c r="AY133" s="1">
        <v>0</v>
      </c>
      <c r="AZ133" s="1">
        <v>3</v>
      </c>
      <c r="BA133" s="1">
        <v>0</v>
      </c>
      <c r="BB133" s="1">
        <v>115</v>
      </c>
      <c r="BC133" s="1">
        <v>25</v>
      </c>
      <c r="BD133" s="1">
        <f t="shared" si="20"/>
        <v>143</v>
      </c>
      <c r="BE133" s="1">
        <v>632</v>
      </c>
      <c r="BF133" s="1">
        <v>24</v>
      </c>
      <c r="BG133" s="1">
        <v>28</v>
      </c>
      <c r="BH133" s="1">
        <v>0</v>
      </c>
      <c r="BI133" s="1">
        <v>0</v>
      </c>
      <c r="BJ133" s="1">
        <v>143</v>
      </c>
      <c r="BK133" s="1">
        <v>0</v>
      </c>
      <c r="BL133" s="1">
        <v>143</v>
      </c>
      <c r="BM133" s="1">
        <v>6</v>
      </c>
      <c r="BO133" s="1">
        <v>1</v>
      </c>
      <c r="BP133" s="1">
        <v>2</v>
      </c>
      <c r="BQ133" s="1">
        <v>4</v>
      </c>
      <c r="BR133" s="1">
        <v>6</v>
      </c>
      <c r="BS133" s="1">
        <v>1</v>
      </c>
      <c r="BT133" s="1">
        <v>5</v>
      </c>
      <c r="BU133" s="1">
        <v>6</v>
      </c>
      <c r="BV133" s="1">
        <v>1</v>
      </c>
      <c r="BW133" s="1">
        <v>1</v>
      </c>
      <c r="BX133" s="1">
        <v>2</v>
      </c>
      <c r="BY133" s="1">
        <v>15</v>
      </c>
      <c r="BZ133" s="1">
        <v>1</v>
      </c>
    </row>
    <row r="134" spans="1:78" outlineLevel="2">
      <c r="A134" s="1" t="s">
        <v>611</v>
      </c>
      <c r="B134" s="1" t="s">
        <v>612</v>
      </c>
      <c r="C134" s="1" t="s">
        <v>11</v>
      </c>
      <c r="D134" s="1" t="s">
        <v>12</v>
      </c>
      <c r="E134" s="1" t="s">
        <v>13</v>
      </c>
      <c r="F134" s="1" t="s">
        <v>5</v>
      </c>
      <c r="G134" s="1" t="s">
        <v>13</v>
      </c>
      <c r="H134" s="1" t="s">
        <v>613</v>
      </c>
      <c r="I134" s="1" t="s">
        <v>20</v>
      </c>
      <c r="J134" s="1" t="s">
        <v>138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2</v>
      </c>
      <c r="AE134" s="1">
        <v>0</v>
      </c>
      <c r="AF134" s="1">
        <v>0</v>
      </c>
      <c r="AG134" s="1">
        <v>2</v>
      </c>
      <c r="AH134" s="1">
        <v>31</v>
      </c>
      <c r="AI134" s="1">
        <v>0</v>
      </c>
      <c r="AJ134" s="1">
        <v>13</v>
      </c>
      <c r="AK134" s="1">
        <v>48</v>
      </c>
      <c r="AL134" s="1">
        <v>0</v>
      </c>
      <c r="AM134" s="1">
        <v>0</v>
      </c>
      <c r="AN134" s="1">
        <v>0</v>
      </c>
      <c r="AO134" s="1">
        <v>0</v>
      </c>
      <c r="AP134" s="1">
        <v>0</v>
      </c>
      <c r="AQ134" s="1">
        <v>0</v>
      </c>
      <c r="AR134" s="1">
        <v>0</v>
      </c>
      <c r="AS134" s="1">
        <v>0</v>
      </c>
      <c r="AT134" s="1">
        <v>0</v>
      </c>
      <c r="AU134" s="1">
        <v>0</v>
      </c>
      <c r="AV134" s="1">
        <v>2</v>
      </c>
      <c r="AW134" s="1">
        <v>0</v>
      </c>
      <c r="AX134" s="1">
        <v>0</v>
      </c>
      <c r="AY134" s="1">
        <v>2</v>
      </c>
      <c r="AZ134" s="1">
        <v>31</v>
      </c>
      <c r="BA134" s="1">
        <v>0</v>
      </c>
      <c r="BB134" s="1">
        <v>13</v>
      </c>
      <c r="BC134" s="1">
        <v>110</v>
      </c>
      <c r="BD134" s="1">
        <f t="shared" si="20"/>
        <v>158</v>
      </c>
      <c r="BE134" s="1">
        <v>1453</v>
      </c>
      <c r="BF134" s="1">
        <v>55</v>
      </c>
      <c r="BG134" s="1">
        <v>109</v>
      </c>
      <c r="BH134" s="1">
        <v>0</v>
      </c>
      <c r="BI134" s="1">
        <v>0</v>
      </c>
      <c r="BJ134" s="1">
        <v>158</v>
      </c>
      <c r="BK134" s="1">
        <v>0</v>
      </c>
      <c r="BL134" s="1">
        <v>158</v>
      </c>
      <c r="BM134" s="1">
        <v>9</v>
      </c>
      <c r="BO134" s="1">
        <v>1</v>
      </c>
      <c r="BP134" s="1">
        <v>3</v>
      </c>
      <c r="BQ134" s="1">
        <v>6</v>
      </c>
      <c r="BR134" s="1">
        <v>9</v>
      </c>
      <c r="BS134" s="1">
        <v>0</v>
      </c>
      <c r="BT134" s="1">
        <v>4</v>
      </c>
      <c r="BU134" s="1">
        <v>4</v>
      </c>
      <c r="BV134" s="1">
        <v>0</v>
      </c>
      <c r="BW134" s="1">
        <v>1</v>
      </c>
      <c r="BX134" s="1">
        <v>1</v>
      </c>
      <c r="BY134" s="1">
        <v>15</v>
      </c>
      <c r="BZ134" s="1">
        <v>1</v>
      </c>
    </row>
    <row r="135" spans="1:78" outlineLevel="2">
      <c r="A135" s="1" t="s">
        <v>614</v>
      </c>
      <c r="B135" s="1" t="s">
        <v>615</v>
      </c>
      <c r="C135" s="1" t="s">
        <v>24</v>
      </c>
      <c r="D135" s="1" t="s">
        <v>12</v>
      </c>
      <c r="E135" s="1" t="s">
        <v>13</v>
      </c>
      <c r="F135" s="1" t="s">
        <v>5</v>
      </c>
      <c r="G135" s="1" t="s">
        <v>13</v>
      </c>
      <c r="H135" s="1" t="s">
        <v>616</v>
      </c>
      <c r="I135" s="1" t="s">
        <v>20</v>
      </c>
      <c r="J135" s="1" t="s">
        <v>138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2</v>
      </c>
      <c r="AH135" s="1">
        <v>17</v>
      </c>
      <c r="AI135" s="1">
        <v>0</v>
      </c>
      <c r="AJ135" s="1">
        <v>9</v>
      </c>
      <c r="AK135" s="1">
        <v>28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0</v>
      </c>
      <c r="AS135" s="1">
        <v>0</v>
      </c>
      <c r="AT135" s="1">
        <v>0</v>
      </c>
      <c r="AU135" s="1">
        <v>0</v>
      </c>
      <c r="AV135" s="1">
        <v>0</v>
      </c>
      <c r="AW135" s="1">
        <v>0</v>
      </c>
      <c r="AX135" s="1">
        <v>0</v>
      </c>
      <c r="AY135" s="1">
        <v>2</v>
      </c>
      <c r="AZ135" s="1">
        <v>17</v>
      </c>
      <c r="BA135" s="1">
        <v>0</v>
      </c>
      <c r="BB135" s="1">
        <v>9</v>
      </c>
      <c r="BC135" s="1">
        <v>37</v>
      </c>
      <c r="BD135" s="1">
        <f t="shared" si="20"/>
        <v>65</v>
      </c>
      <c r="BE135" s="1">
        <v>410</v>
      </c>
      <c r="BF135" s="1">
        <v>36</v>
      </c>
      <c r="BG135" s="1">
        <v>47</v>
      </c>
      <c r="BH135" s="1">
        <v>0</v>
      </c>
      <c r="BI135" s="1">
        <v>0</v>
      </c>
      <c r="BJ135" s="1">
        <v>65</v>
      </c>
      <c r="BK135" s="1">
        <v>0</v>
      </c>
      <c r="BL135" s="1">
        <v>65</v>
      </c>
      <c r="BM135" s="1">
        <v>7</v>
      </c>
      <c r="BO135" s="1">
        <v>1</v>
      </c>
      <c r="BP135" s="1">
        <v>0</v>
      </c>
      <c r="BQ135" s="1">
        <v>7</v>
      </c>
      <c r="BR135" s="1">
        <v>7</v>
      </c>
      <c r="BS135" s="1">
        <v>1</v>
      </c>
      <c r="BT135" s="1">
        <v>4</v>
      </c>
      <c r="BU135" s="1">
        <v>5</v>
      </c>
      <c r="BV135" s="1">
        <v>1</v>
      </c>
      <c r="BW135" s="1">
        <v>1</v>
      </c>
      <c r="BX135" s="1">
        <v>2</v>
      </c>
      <c r="BY135" s="1">
        <v>15</v>
      </c>
      <c r="BZ135" s="1">
        <v>1</v>
      </c>
    </row>
    <row r="136" spans="1:78" outlineLevel="2">
      <c r="A136" s="1" t="s">
        <v>617</v>
      </c>
      <c r="B136" s="1" t="s">
        <v>618</v>
      </c>
      <c r="C136" s="1" t="s">
        <v>24</v>
      </c>
      <c r="D136" s="1" t="s">
        <v>12</v>
      </c>
      <c r="E136" s="1" t="s">
        <v>13</v>
      </c>
      <c r="F136" s="1" t="s">
        <v>5</v>
      </c>
      <c r="G136" s="1" t="s">
        <v>13</v>
      </c>
      <c r="H136" s="1" t="s">
        <v>607</v>
      </c>
      <c r="I136" s="1" t="s">
        <v>20</v>
      </c>
      <c r="J136" s="1" t="s">
        <v>138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4</v>
      </c>
      <c r="AE136" s="1">
        <v>0</v>
      </c>
      <c r="AF136" s="1">
        <v>0</v>
      </c>
      <c r="AG136" s="1">
        <v>4</v>
      </c>
      <c r="AH136" s="1">
        <v>19</v>
      </c>
      <c r="AI136" s="1">
        <v>0</v>
      </c>
      <c r="AJ136" s="1">
        <v>29</v>
      </c>
      <c r="AK136" s="1">
        <v>56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0</v>
      </c>
      <c r="AR136" s="1">
        <v>0</v>
      </c>
      <c r="AS136" s="1">
        <v>0</v>
      </c>
      <c r="AT136" s="1">
        <v>0</v>
      </c>
      <c r="AU136" s="1">
        <v>0</v>
      </c>
      <c r="AV136" s="1">
        <v>4</v>
      </c>
      <c r="AW136" s="1">
        <v>0</v>
      </c>
      <c r="AX136" s="1">
        <v>0</v>
      </c>
      <c r="AY136" s="1">
        <v>4</v>
      </c>
      <c r="AZ136" s="1">
        <v>19</v>
      </c>
      <c r="BA136" s="1">
        <v>0</v>
      </c>
      <c r="BB136" s="1">
        <v>29</v>
      </c>
      <c r="BC136" s="1">
        <v>114</v>
      </c>
      <c r="BD136" s="1">
        <f t="shared" si="20"/>
        <v>170</v>
      </c>
      <c r="BE136" s="1">
        <v>838</v>
      </c>
      <c r="BF136" s="1">
        <v>38</v>
      </c>
      <c r="BG136" s="1">
        <v>67</v>
      </c>
      <c r="BH136" s="1">
        <v>0</v>
      </c>
      <c r="BI136" s="1">
        <v>0</v>
      </c>
      <c r="BJ136" s="1">
        <v>170</v>
      </c>
      <c r="BK136" s="1">
        <v>0</v>
      </c>
      <c r="BL136" s="1">
        <v>170</v>
      </c>
      <c r="BM136" s="1">
        <v>9</v>
      </c>
      <c r="BO136" s="1">
        <v>1</v>
      </c>
      <c r="BP136" s="1">
        <v>1</v>
      </c>
      <c r="BQ136" s="1">
        <v>8</v>
      </c>
      <c r="BR136" s="1">
        <v>9</v>
      </c>
      <c r="BS136" s="1">
        <v>1</v>
      </c>
      <c r="BT136" s="1">
        <v>3</v>
      </c>
      <c r="BU136" s="1">
        <v>4</v>
      </c>
      <c r="BV136" s="1">
        <v>1</v>
      </c>
      <c r="BW136" s="1">
        <v>1</v>
      </c>
      <c r="BX136" s="1">
        <v>2</v>
      </c>
      <c r="BY136" s="1">
        <v>16</v>
      </c>
      <c r="BZ136" s="1">
        <v>1</v>
      </c>
    </row>
    <row r="137" spans="1:78" outlineLevel="2">
      <c r="A137" s="1" t="s">
        <v>619</v>
      </c>
      <c r="B137" s="1" t="s">
        <v>620</v>
      </c>
      <c r="C137" s="1" t="s">
        <v>11</v>
      </c>
      <c r="D137" s="1" t="s">
        <v>12</v>
      </c>
      <c r="E137" s="1" t="s">
        <v>13</v>
      </c>
      <c r="F137" s="1" t="s">
        <v>5</v>
      </c>
      <c r="G137" s="1" t="s">
        <v>13</v>
      </c>
      <c r="H137" s="1" t="s">
        <v>621</v>
      </c>
      <c r="I137" s="1" t="s">
        <v>3</v>
      </c>
      <c r="J137" s="1" t="s">
        <v>138</v>
      </c>
      <c r="K137" s="1">
        <v>0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1</v>
      </c>
      <c r="V137" s="1">
        <v>0</v>
      </c>
      <c r="W137" s="1">
        <v>0</v>
      </c>
      <c r="X137" s="1">
        <v>1</v>
      </c>
      <c r="Y137" s="1">
        <v>6</v>
      </c>
      <c r="Z137" s="1">
        <v>0</v>
      </c>
      <c r="AA137" s="1">
        <v>26</v>
      </c>
      <c r="AB137" s="1">
        <v>34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0</v>
      </c>
      <c r="AQ137" s="1">
        <v>0</v>
      </c>
      <c r="AR137" s="1">
        <v>0</v>
      </c>
      <c r="AS137" s="1">
        <v>0</v>
      </c>
      <c r="AT137" s="1">
        <v>0</v>
      </c>
      <c r="AU137" s="1">
        <v>0</v>
      </c>
      <c r="AV137" s="1">
        <v>1</v>
      </c>
      <c r="AW137" s="1">
        <v>0</v>
      </c>
      <c r="AX137" s="1">
        <v>0</v>
      </c>
      <c r="AY137" s="1">
        <v>1</v>
      </c>
      <c r="AZ137" s="1">
        <v>6</v>
      </c>
      <c r="BA137" s="1">
        <v>0</v>
      </c>
      <c r="BB137" s="1">
        <v>26</v>
      </c>
      <c r="BC137" s="1">
        <v>108</v>
      </c>
      <c r="BD137" s="1">
        <f t="shared" si="20"/>
        <v>142</v>
      </c>
      <c r="BE137" s="1">
        <v>664</v>
      </c>
      <c r="BF137" s="1">
        <v>29</v>
      </c>
      <c r="BG137" s="1">
        <v>461</v>
      </c>
      <c r="BH137" s="1">
        <v>0</v>
      </c>
      <c r="BI137" s="1">
        <v>142</v>
      </c>
      <c r="BJ137" s="1">
        <v>0</v>
      </c>
      <c r="BK137" s="1">
        <v>0</v>
      </c>
      <c r="BL137" s="1">
        <v>142</v>
      </c>
      <c r="BM137" s="1">
        <v>4</v>
      </c>
      <c r="BO137" s="1">
        <v>1</v>
      </c>
      <c r="BP137" s="1">
        <v>0</v>
      </c>
      <c r="BQ137" s="1">
        <v>4</v>
      </c>
      <c r="BR137" s="1">
        <v>4</v>
      </c>
      <c r="BS137" s="1">
        <v>0</v>
      </c>
      <c r="BT137" s="1">
        <v>5</v>
      </c>
      <c r="BU137" s="1">
        <v>5</v>
      </c>
      <c r="BV137" s="1">
        <v>0</v>
      </c>
      <c r="BW137" s="1">
        <v>3</v>
      </c>
      <c r="BX137" s="1">
        <v>3</v>
      </c>
      <c r="BY137" s="1">
        <v>13</v>
      </c>
      <c r="BZ137" s="1">
        <v>1</v>
      </c>
    </row>
    <row r="138" spans="1:78" outlineLevel="2">
      <c r="A138" s="1" t="s">
        <v>622</v>
      </c>
      <c r="B138" s="1" t="s">
        <v>623</v>
      </c>
      <c r="C138" s="1" t="s">
        <v>11</v>
      </c>
      <c r="D138" s="1" t="s">
        <v>12</v>
      </c>
      <c r="E138" s="1" t="s">
        <v>13</v>
      </c>
      <c r="F138" s="1" t="s">
        <v>5</v>
      </c>
      <c r="G138" s="1" t="s">
        <v>13</v>
      </c>
      <c r="H138" s="1" t="s">
        <v>624</v>
      </c>
      <c r="I138" s="1" t="s">
        <v>20</v>
      </c>
      <c r="J138" s="1" t="s">
        <v>138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3</v>
      </c>
      <c r="AI138" s="1">
        <v>0</v>
      </c>
      <c r="AJ138" s="1">
        <v>27</v>
      </c>
      <c r="AK138" s="1">
        <v>30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0</v>
      </c>
      <c r="AS138" s="1">
        <v>0</v>
      </c>
      <c r="AT138" s="1">
        <v>0</v>
      </c>
      <c r="AU138" s="1">
        <v>0</v>
      </c>
      <c r="AV138" s="1">
        <v>0</v>
      </c>
      <c r="AW138" s="1">
        <v>0</v>
      </c>
      <c r="AX138" s="1">
        <v>0</v>
      </c>
      <c r="AY138" s="1">
        <v>0</v>
      </c>
      <c r="AZ138" s="1">
        <v>3</v>
      </c>
      <c r="BA138" s="1">
        <v>0</v>
      </c>
      <c r="BB138" s="1">
        <v>27</v>
      </c>
      <c r="BC138" s="1">
        <v>60</v>
      </c>
      <c r="BD138" s="1">
        <f t="shared" si="20"/>
        <v>90</v>
      </c>
      <c r="BE138" s="1">
        <v>742</v>
      </c>
      <c r="BF138" s="1">
        <v>45</v>
      </c>
      <c r="BG138" s="1">
        <v>34</v>
      </c>
      <c r="BH138" s="1">
        <v>0</v>
      </c>
      <c r="BI138" s="1">
        <v>0</v>
      </c>
      <c r="BJ138" s="1">
        <v>90</v>
      </c>
      <c r="BK138" s="1">
        <v>0</v>
      </c>
      <c r="BL138" s="1">
        <v>90</v>
      </c>
      <c r="BM138" s="1">
        <v>8</v>
      </c>
      <c r="BO138" s="1">
        <v>1</v>
      </c>
      <c r="BP138" s="1">
        <v>2</v>
      </c>
      <c r="BQ138" s="1">
        <v>6</v>
      </c>
      <c r="BR138" s="1">
        <v>8</v>
      </c>
      <c r="BS138" s="1">
        <v>0</v>
      </c>
      <c r="BT138" s="1">
        <v>3</v>
      </c>
      <c r="BU138" s="1">
        <v>3</v>
      </c>
      <c r="BV138" s="1">
        <v>0</v>
      </c>
      <c r="BW138" s="1">
        <v>2</v>
      </c>
      <c r="BX138" s="1">
        <v>2</v>
      </c>
      <c r="BY138" s="1">
        <v>14</v>
      </c>
      <c r="BZ138" s="1">
        <v>1</v>
      </c>
    </row>
    <row r="139" spans="1:78" outlineLevel="2">
      <c r="A139" s="1" t="s">
        <v>625</v>
      </c>
      <c r="B139" s="1" t="s">
        <v>626</v>
      </c>
      <c r="C139" s="1" t="s">
        <v>11</v>
      </c>
      <c r="D139" s="1" t="s">
        <v>12</v>
      </c>
      <c r="E139" s="1" t="s">
        <v>13</v>
      </c>
      <c r="F139" s="1" t="s">
        <v>5</v>
      </c>
      <c r="G139" s="1" t="s">
        <v>13</v>
      </c>
      <c r="H139" s="1" t="s">
        <v>627</v>
      </c>
      <c r="I139" s="1" t="s">
        <v>37</v>
      </c>
      <c r="J139" s="1" t="s">
        <v>138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0</v>
      </c>
      <c r="Y139" s="1">
        <v>0</v>
      </c>
      <c r="Z139" s="1">
        <v>0</v>
      </c>
      <c r="AA139" s="1">
        <v>4</v>
      </c>
      <c r="AB139" s="1">
        <v>4</v>
      </c>
      <c r="AC139" s="1">
        <v>0</v>
      </c>
      <c r="AD139" s="1">
        <v>0</v>
      </c>
      <c r="AE139" s="1">
        <v>0</v>
      </c>
      <c r="AF139" s="1">
        <v>1</v>
      </c>
      <c r="AG139" s="1">
        <v>2</v>
      </c>
      <c r="AH139" s="1">
        <v>6</v>
      </c>
      <c r="AI139" s="1">
        <v>0</v>
      </c>
      <c r="AJ139" s="1">
        <v>67</v>
      </c>
      <c r="AK139" s="1">
        <v>76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0</v>
      </c>
      <c r="AS139" s="1">
        <v>0</v>
      </c>
      <c r="AT139" s="1">
        <v>0</v>
      </c>
      <c r="AU139" s="1">
        <v>0</v>
      </c>
      <c r="AV139" s="1">
        <v>0</v>
      </c>
      <c r="AW139" s="1">
        <v>0</v>
      </c>
      <c r="AX139" s="1">
        <v>1</v>
      </c>
      <c r="AY139" s="1">
        <v>2</v>
      </c>
      <c r="AZ139" s="1">
        <v>6</v>
      </c>
      <c r="BA139" s="1">
        <v>0</v>
      </c>
      <c r="BB139" s="1">
        <v>71</v>
      </c>
      <c r="BC139" s="1">
        <v>63</v>
      </c>
      <c r="BD139" s="1">
        <f t="shared" si="20"/>
        <v>143</v>
      </c>
      <c r="BE139" s="1">
        <v>805</v>
      </c>
      <c r="BF139" s="1">
        <v>36</v>
      </c>
      <c r="BG139" s="1">
        <v>186</v>
      </c>
      <c r="BH139" s="1">
        <v>0</v>
      </c>
      <c r="BI139" s="1">
        <v>35</v>
      </c>
      <c r="BJ139" s="1">
        <v>108</v>
      </c>
      <c r="BK139" s="1">
        <v>0</v>
      </c>
      <c r="BL139" s="1">
        <v>143</v>
      </c>
      <c r="BM139" s="1">
        <v>8</v>
      </c>
      <c r="BO139" s="1">
        <v>1</v>
      </c>
      <c r="BP139" s="1">
        <v>1</v>
      </c>
      <c r="BQ139" s="1">
        <v>7</v>
      </c>
      <c r="BR139" s="1">
        <v>8</v>
      </c>
      <c r="BS139" s="1">
        <v>0</v>
      </c>
      <c r="BT139" s="1">
        <v>3</v>
      </c>
      <c r="BU139" s="1">
        <v>3</v>
      </c>
      <c r="BV139" s="1">
        <v>0</v>
      </c>
      <c r="BW139" s="1">
        <v>2</v>
      </c>
      <c r="BX139" s="1">
        <v>2</v>
      </c>
      <c r="BY139" s="1">
        <v>14</v>
      </c>
      <c r="BZ139" s="1">
        <v>1</v>
      </c>
    </row>
    <row r="140" spans="1:78" outlineLevel="2">
      <c r="A140" s="1" t="s">
        <v>628</v>
      </c>
      <c r="B140" s="1" t="s">
        <v>629</v>
      </c>
      <c r="C140" s="1" t="s">
        <v>24</v>
      </c>
      <c r="D140" s="1" t="s">
        <v>12</v>
      </c>
      <c r="E140" s="1" t="s">
        <v>13</v>
      </c>
      <c r="F140" s="1" t="s">
        <v>5</v>
      </c>
      <c r="G140" s="1" t="s">
        <v>13</v>
      </c>
      <c r="H140" s="1" t="s">
        <v>630</v>
      </c>
      <c r="I140" s="1" t="s">
        <v>37</v>
      </c>
      <c r="J140" s="1" t="s">
        <v>138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4</v>
      </c>
      <c r="AI140" s="1">
        <v>0</v>
      </c>
      <c r="AJ140" s="1">
        <v>48</v>
      </c>
      <c r="AK140" s="1">
        <v>52</v>
      </c>
      <c r="AL140" s="1">
        <v>0</v>
      </c>
      <c r="AM140" s="1">
        <v>0</v>
      </c>
      <c r="AN140" s="1">
        <v>0</v>
      </c>
      <c r="AO140" s="1">
        <v>0</v>
      </c>
      <c r="AP140" s="1">
        <v>0</v>
      </c>
      <c r="AQ140" s="1">
        <v>0</v>
      </c>
      <c r="AR140" s="1">
        <v>0</v>
      </c>
      <c r="AS140" s="1">
        <v>0</v>
      </c>
      <c r="AT140" s="1">
        <v>0</v>
      </c>
      <c r="AU140" s="1">
        <v>0</v>
      </c>
      <c r="AV140" s="1">
        <v>0</v>
      </c>
      <c r="AW140" s="1">
        <v>0</v>
      </c>
      <c r="AX140" s="1">
        <v>0</v>
      </c>
      <c r="AY140" s="1">
        <v>0</v>
      </c>
      <c r="AZ140" s="1">
        <v>4</v>
      </c>
      <c r="BA140" s="1">
        <v>0</v>
      </c>
      <c r="BB140" s="1">
        <v>48</v>
      </c>
      <c r="BC140" s="1">
        <v>161</v>
      </c>
      <c r="BD140" s="1">
        <f t="shared" si="20"/>
        <v>213</v>
      </c>
      <c r="BE140" s="1">
        <v>815</v>
      </c>
      <c r="BF140" s="1">
        <v>47</v>
      </c>
      <c r="BG140" s="1">
        <v>100</v>
      </c>
      <c r="BH140" s="1">
        <v>0</v>
      </c>
      <c r="BI140" s="1">
        <v>0</v>
      </c>
      <c r="BJ140" s="1">
        <v>213</v>
      </c>
      <c r="BK140" s="1">
        <v>0</v>
      </c>
      <c r="BL140" s="1">
        <v>213</v>
      </c>
      <c r="BM140" s="1">
        <v>10</v>
      </c>
      <c r="BO140" s="1">
        <v>1</v>
      </c>
      <c r="BP140" s="1">
        <v>4</v>
      </c>
      <c r="BQ140" s="1">
        <v>6</v>
      </c>
      <c r="BR140" s="1">
        <v>10</v>
      </c>
      <c r="BS140" s="1">
        <v>1</v>
      </c>
      <c r="BT140" s="1">
        <v>2</v>
      </c>
      <c r="BU140" s="1">
        <v>3</v>
      </c>
      <c r="BV140" s="1">
        <v>0</v>
      </c>
      <c r="BW140" s="1">
        <v>2</v>
      </c>
      <c r="BX140" s="1">
        <v>2</v>
      </c>
      <c r="BY140" s="1">
        <v>16</v>
      </c>
      <c r="BZ140" s="1">
        <v>1</v>
      </c>
    </row>
    <row r="141" spans="1:78" outlineLevel="2">
      <c r="A141" s="1" t="s">
        <v>631</v>
      </c>
      <c r="B141" s="1" t="s">
        <v>632</v>
      </c>
      <c r="C141" s="1" t="s">
        <v>11</v>
      </c>
      <c r="D141" s="1" t="s">
        <v>12</v>
      </c>
      <c r="E141" s="1" t="s">
        <v>13</v>
      </c>
      <c r="F141" s="1" t="s">
        <v>5</v>
      </c>
      <c r="G141" s="1" t="s">
        <v>13</v>
      </c>
      <c r="H141" s="1" t="s">
        <v>633</v>
      </c>
      <c r="I141" s="1" t="s">
        <v>37</v>
      </c>
      <c r="J141" s="1" t="s">
        <v>138</v>
      </c>
      <c r="K141" s="1">
        <v>0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3</v>
      </c>
      <c r="AB141" s="1">
        <v>3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6</v>
      </c>
      <c r="AI141" s="1">
        <v>0</v>
      </c>
      <c r="AJ141" s="1">
        <v>24</v>
      </c>
      <c r="AK141" s="1">
        <v>30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0</v>
      </c>
      <c r="AS141" s="1">
        <v>0</v>
      </c>
      <c r="AT141" s="1">
        <v>0</v>
      </c>
      <c r="AU141" s="1">
        <v>0</v>
      </c>
      <c r="AV141" s="1">
        <v>0</v>
      </c>
      <c r="AW141" s="1">
        <v>0</v>
      </c>
      <c r="AX141" s="1">
        <v>0</v>
      </c>
      <c r="AY141" s="1">
        <v>0</v>
      </c>
      <c r="AZ141" s="1">
        <v>6</v>
      </c>
      <c r="BA141" s="1">
        <v>0</v>
      </c>
      <c r="BB141" s="1">
        <v>27</v>
      </c>
      <c r="BC141" s="1">
        <v>128</v>
      </c>
      <c r="BD141" s="1">
        <f t="shared" si="20"/>
        <v>161</v>
      </c>
      <c r="BE141" s="1">
        <v>652</v>
      </c>
      <c r="BF141" s="1">
        <v>34</v>
      </c>
      <c r="BG141" s="1">
        <v>100</v>
      </c>
      <c r="BH141" s="1">
        <v>0</v>
      </c>
      <c r="BI141" s="1">
        <v>21</v>
      </c>
      <c r="BJ141" s="1">
        <v>140</v>
      </c>
      <c r="BK141" s="1">
        <v>0</v>
      </c>
      <c r="BL141" s="1">
        <v>161</v>
      </c>
      <c r="BM141" s="1">
        <v>8</v>
      </c>
      <c r="BO141" s="1">
        <v>1</v>
      </c>
      <c r="BP141" s="1">
        <v>0</v>
      </c>
      <c r="BQ141" s="1">
        <v>8</v>
      </c>
      <c r="BR141" s="1">
        <v>8</v>
      </c>
      <c r="BS141" s="1">
        <v>0</v>
      </c>
      <c r="BT141" s="1">
        <v>4</v>
      </c>
      <c r="BU141" s="1">
        <v>4</v>
      </c>
      <c r="BV141" s="1">
        <v>0</v>
      </c>
      <c r="BW141" s="1">
        <v>2</v>
      </c>
      <c r="BX141" s="1">
        <v>2</v>
      </c>
      <c r="BY141" s="1">
        <v>15</v>
      </c>
      <c r="BZ141" s="1">
        <v>1</v>
      </c>
    </row>
    <row r="142" spans="1:78" outlineLevel="2">
      <c r="A142" s="1" t="s">
        <v>634</v>
      </c>
      <c r="B142" s="1" t="s">
        <v>635</v>
      </c>
      <c r="C142" s="1" t="s">
        <v>24</v>
      </c>
      <c r="D142" s="1" t="s">
        <v>12</v>
      </c>
      <c r="E142" s="1" t="s">
        <v>13</v>
      </c>
      <c r="F142" s="1" t="s">
        <v>5</v>
      </c>
      <c r="G142" s="1" t="s">
        <v>13</v>
      </c>
      <c r="H142" s="1" t="s">
        <v>636</v>
      </c>
      <c r="I142" s="1" t="s">
        <v>37</v>
      </c>
      <c r="J142" s="1" t="s">
        <v>138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1</v>
      </c>
      <c r="AI142" s="1">
        <v>0</v>
      </c>
      <c r="AJ142" s="1">
        <v>175</v>
      </c>
      <c r="AK142" s="1">
        <v>176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0</v>
      </c>
      <c r="AR142" s="1">
        <v>0</v>
      </c>
      <c r="AS142" s="1">
        <v>0</v>
      </c>
      <c r="AT142" s="1">
        <v>0</v>
      </c>
      <c r="AU142" s="1">
        <v>0</v>
      </c>
      <c r="AV142" s="1">
        <v>0</v>
      </c>
      <c r="AW142" s="1">
        <v>0</v>
      </c>
      <c r="AX142" s="1">
        <v>0</v>
      </c>
      <c r="AY142" s="1">
        <v>0</v>
      </c>
      <c r="AZ142" s="1">
        <v>1</v>
      </c>
      <c r="BA142" s="1">
        <v>0</v>
      </c>
      <c r="BB142" s="1">
        <v>175</v>
      </c>
      <c r="BC142" s="1">
        <v>0</v>
      </c>
      <c r="BD142" s="1">
        <f t="shared" si="20"/>
        <v>176</v>
      </c>
      <c r="BE142" s="1">
        <v>494</v>
      </c>
      <c r="BF142" s="1">
        <v>28</v>
      </c>
      <c r="BG142" s="1">
        <v>85</v>
      </c>
      <c r="BH142" s="1">
        <v>0</v>
      </c>
      <c r="BI142" s="1">
        <v>0</v>
      </c>
      <c r="BJ142" s="1">
        <v>176</v>
      </c>
      <c r="BK142" s="1">
        <v>0</v>
      </c>
      <c r="BL142" s="1">
        <v>176</v>
      </c>
      <c r="BM142" s="1">
        <v>9</v>
      </c>
      <c r="BO142" s="1">
        <v>1</v>
      </c>
      <c r="BP142" s="1">
        <v>1</v>
      </c>
      <c r="BQ142" s="1">
        <v>8</v>
      </c>
      <c r="BR142" s="1">
        <v>9</v>
      </c>
      <c r="BS142" s="1">
        <v>2</v>
      </c>
      <c r="BT142" s="1">
        <v>1</v>
      </c>
      <c r="BU142" s="1">
        <v>3</v>
      </c>
      <c r="BV142" s="1">
        <v>1</v>
      </c>
      <c r="BW142" s="1">
        <v>1</v>
      </c>
      <c r="BX142" s="1">
        <v>2</v>
      </c>
      <c r="BY142" s="1">
        <v>15</v>
      </c>
      <c r="BZ142" s="1">
        <v>1</v>
      </c>
    </row>
    <row r="143" spans="1:78" outlineLevel="2">
      <c r="A143" s="1" t="s">
        <v>637</v>
      </c>
      <c r="B143" s="1" t="s">
        <v>638</v>
      </c>
      <c r="C143" s="1" t="s">
        <v>11</v>
      </c>
      <c r="D143" s="1" t="s">
        <v>12</v>
      </c>
      <c r="E143" s="1" t="s">
        <v>13</v>
      </c>
      <c r="F143" s="1" t="s">
        <v>5</v>
      </c>
      <c r="G143" s="1" t="s">
        <v>13</v>
      </c>
      <c r="H143" s="1" t="s">
        <v>639</v>
      </c>
      <c r="I143" s="1" t="s">
        <v>3</v>
      </c>
      <c r="J143" s="1" t="s">
        <v>138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0</v>
      </c>
      <c r="X143" s="1">
        <v>0</v>
      </c>
      <c r="Y143" s="1">
        <v>0</v>
      </c>
      <c r="Z143" s="1">
        <v>0</v>
      </c>
      <c r="AA143" s="1">
        <v>4</v>
      </c>
      <c r="AB143" s="1">
        <v>4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  <c r="AS143" s="1">
        <v>0</v>
      </c>
      <c r="AT143" s="1">
        <v>0</v>
      </c>
      <c r="AU143" s="1">
        <v>0</v>
      </c>
      <c r="AV143" s="1">
        <v>0</v>
      </c>
      <c r="AW143" s="1">
        <v>0</v>
      </c>
      <c r="AX143" s="1">
        <v>0</v>
      </c>
      <c r="AY143" s="1">
        <v>0</v>
      </c>
      <c r="AZ143" s="1">
        <v>0</v>
      </c>
      <c r="BA143" s="1">
        <v>0</v>
      </c>
      <c r="BB143" s="1">
        <v>4</v>
      </c>
      <c r="BC143" s="1">
        <v>90</v>
      </c>
      <c r="BD143" s="1">
        <f t="shared" si="20"/>
        <v>94</v>
      </c>
      <c r="BE143" s="1">
        <v>156</v>
      </c>
      <c r="BF143" s="1">
        <v>19</v>
      </c>
      <c r="BG143" s="1">
        <v>30</v>
      </c>
      <c r="BH143" s="1">
        <v>0</v>
      </c>
      <c r="BI143" s="1">
        <v>94</v>
      </c>
      <c r="BJ143" s="1">
        <v>0</v>
      </c>
      <c r="BK143" s="1">
        <v>0</v>
      </c>
      <c r="BL143" s="1">
        <v>94</v>
      </c>
      <c r="BM143" s="1">
        <v>3</v>
      </c>
      <c r="BO143" s="1">
        <v>1</v>
      </c>
      <c r="BP143" s="1">
        <v>1</v>
      </c>
      <c r="BQ143" s="1">
        <v>2</v>
      </c>
      <c r="BR143" s="1">
        <v>3</v>
      </c>
      <c r="BS143" s="1">
        <v>0</v>
      </c>
      <c r="BT143" s="1">
        <v>3</v>
      </c>
      <c r="BU143" s="1">
        <v>3</v>
      </c>
      <c r="BV143" s="1">
        <v>0</v>
      </c>
      <c r="BW143" s="1">
        <v>3</v>
      </c>
      <c r="BX143" s="1">
        <v>3</v>
      </c>
      <c r="BY143" s="1">
        <v>10</v>
      </c>
      <c r="BZ143" s="1">
        <v>1</v>
      </c>
    </row>
    <row r="144" spans="1:78" outlineLevel="2">
      <c r="A144" s="1" t="s">
        <v>640</v>
      </c>
      <c r="B144" s="1" t="s">
        <v>641</v>
      </c>
      <c r="C144" s="1" t="s">
        <v>11</v>
      </c>
      <c r="D144" s="1" t="s">
        <v>12</v>
      </c>
      <c r="E144" s="1" t="s">
        <v>13</v>
      </c>
      <c r="F144" s="1" t="s">
        <v>5</v>
      </c>
      <c r="G144" s="1" t="s">
        <v>13</v>
      </c>
      <c r="H144" s="1" t="s">
        <v>642</v>
      </c>
      <c r="I144" s="1" t="s">
        <v>37</v>
      </c>
      <c r="J144" s="1" t="s">
        <v>138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1</v>
      </c>
      <c r="AG144" s="1">
        <v>0</v>
      </c>
      <c r="AH144" s="1">
        <v>10</v>
      </c>
      <c r="AI144" s="1">
        <v>0</v>
      </c>
      <c r="AJ144" s="1">
        <v>156</v>
      </c>
      <c r="AK144" s="1">
        <v>167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0</v>
      </c>
      <c r="AS144" s="1">
        <v>0</v>
      </c>
      <c r="AT144" s="1">
        <v>0</v>
      </c>
      <c r="AU144" s="1">
        <v>0</v>
      </c>
      <c r="AV144" s="1">
        <v>0</v>
      </c>
      <c r="AW144" s="1">
        <v>0</v>
      </c>
      <c r="AX144" s="1">
        <v>1</v>
      </c>
      <c r="AY144" s="1">
        <v>0</v>
      </c>
      <c r="AZ144" s="1">
        <v>10</v>
      </c>
      <c r="BA144" s="1">
        <v>0</v>
      </c>
      <c r="BB144" s="1">
        <v>156</v>
      </c>
      <c r="BC144" s="1">
        <v>0</v>
      </c>
      <c r="BD144" s="1">
        <f t="shared" si="20"/>
        <v>167</v>
      </c>
      <c r="BE144" s="1">
        <v>1046</v>
      </c>
      <c r="BF144" s="1">
        <v>36</v>
      </c>
      <c r="BG144" s="1">
        <v>167</v>
      </c>
      <c r="BH144" s="1">
        <v>0</v>
      </c>
      <c r="BI144" s="1">
        <v>0</v>
      </c>
      <c r="BJ144" s="1">
        <v>167</v>
      </c>
      <c r="BK144" s="1">
        <v>0</v>
      </c>
      <c r="BL144" s="1">
        <v>167</v>
      </c>
      <c r="BM144" s="1">
        <v>9</v>
      </c>
      <c r="BO144" s="1">
        <v>1</v>
      </c>
      <c r="BP144" s="1">
        <v>2</v>
      </c>
      <c r="BQ144" s="1">
        <v>7</v>
      </c>
      <c r="BR144" s="1">
        <v>9</v>
      </c>
      <c r="BS144" s="1">
        <v>0</v>
      </c>
      <c r="BT144" s="1">
        <v>3</v>
      </c>
      <c r="BU144" s="1">
        <v>3</v>
      </c>
      <c r="BV144" s="1">
        <v>0</v>
      </c>
      <c r="BW144" s="1">
        <v>2</v>
      </c>
      <c r="BX144" s="1">
        <v>2</v>
      </c>
      <c r="BY144" s="1">
        <v>15</v>
      </c>
      <c r="BZ144" s="1">
        <v>1</v>
      </c>
    </row>
    <row r="145" spans="1:78" outlineLevel="2">
      <c r="A145" s="1" t="s">
        <v>643</v>
      </c>
      <c r="B145" s="1" t="s">
        <v>644</v>
      </c>
      <c r="C145" s="1" t="s">
        <v>24</v>
      </c>
      <c r="D145" s="1" t="s">
        <v>12</v>
      </c>
      <c r="E145" s="1" t="s">
        <v>13</v>
      </c>
      <c r="F145" s="1" t="s">
        <v>5</v>
      </c>
      <c r="G145" s="1" t="s">
        <v>13</v>
      </c>
      <c r="H145" s="1" t="s">
        <v>645</v>
      </c>
      <c r="I145" s="1" t="s">
        <v>3</v>
      </c>
      <c r="J145" s="1" t="s">
        <v>138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2</v>
      </c>
      <c r="AH145" s="1">
        <v>19</v>
      </c>
      <c r="AI145" s="1">
        <v>1</v>
      </c>
      <c r="AJ145" s="1">
        <v>24</v>
      </c>
      <c r="AK145" s="1">
        <v>46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v>0</v>
      </c>
      <c r="AU145" s="1">
        <v>0</v>
      </c>
      <c r="AV145" s="1">
        <v>0</v>
      </c>
      <c r="AW145" s="1">
        <v>0</v>
      </c>
      <c r="AX145" s="1">
        <v>0</v>
      </c>
      <c r="AY145" s="1">
        <v>2</v>
      </c>
      <c r="AZ145" s="1">
        <v>19</v>
      </c>
      <c r="BA145" s="1">
        <v>1</v>
      </c>
      <c r="BB145" s="1">
        <v>24</v>
      </c>
      <c r="BC145" s="1">
        <v>124</v>
      </c>
      <c r="BD145" s="1">
        <f t="shared" si="20"/>
        <v>170</v>
      </c>
      <c r="BE145" s="1">
        <v>610</v>
      </c>
      <c r="BF145" s="1">
        <v>26</v>
      </c>
      <c r="BG145" s="1">
        <v>170</v>
      </c>
      <c r="BH145" s="1">
        <v>0</v>
      </c>
      <c r="BI145" s="1">
        <v>0</v>
      </c>
      <c r="BJ145" s="1">
        <v>170</v>
      </c>
      <c r="BK145" s="1">
        <v>0</v>
      </c>
      <c r="BL145" s="1">
        <v>170</v>
      </c>
      <c r="BM145" s="1">
        <v>7</v>
      </c>
      <c r="BO145" s="1">
        <v>1</v>
      </c>
      <c r="BP145" s="1">
        <v>2</v>
      </c>
      <c r="BQ145" s="1">
        <v>5</v>
      </c>
      <c r="BR145" s="1">
        <v>7</v>
      </c>
      <c r="BS145" s="1">
        <v>1</v>
      </c>
      <c r="BT145" s="1">
        <v>3</v>
      </c>
      <c r="BU145" s="1">
        <v>4</v>
      </c>
      <c r="BV145" s="1">
        <v>0</v>
      </c>
      <c r="BW145" s="1">
        <v>1</v>
      </c>
      <c r="BX145" s="1">
        <v>1</v>
      </c>
      <c r="BY145" s="1">
        <v>13</v>
      </c>
      <c r="BZ145" s="1">
        <v>1</v>
      </c>
    </row>
    <row r="146" spans="1:78" outlineLevel="2">
      <c r="A146" s="1" t="s">
        <v>646</v>
      </c>
      <c r="B146" s="1" t="s">
        <v>647</v>
      </c>
      <c r="C146" s="1" t="s">
        <v>11</v>
      </c>
      <c r="D146" s="1" t="s">
        <v>12</v>
      </c>
      <c r="E146" s="1" t="s">
        <v>13</v>
      </c>
      <c r="F146" s="1" t="s">
        <v>5</v>
      </c>
      <c r="G146" s="1" t="s">
        <v>13</v>
      </c>
      <c r="H146" s="1" t="s">
        <v>648</v>
      </c>
      <c r="I146" s="1" t="s">
        <v>20</v>
      </c>
      <c r="J146" s="1" t="s">
        <v>138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4</v>
      </c>
      <c r="AE146" s="1">
        <v>0</v>
      </c>
      <c r="AF146" s="1">
        <v>0</v>
      </c>
      <c r="AG146" s="1">
        <v>1</v>
      </c>
      <c r="AH146" s="1">
        <v>15</v>
      </c>
      <c r="AI146" s="1">
        <v>3</v>
      </c>
      <c r="AJ146" s="1">
        <v>27</v>
      </c>
      <c r="AK146" s="1">
        <v>50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0</v>
      </c>
      <c r="AS146" s="1">
        <v>0</v>
      </c>
      <c r="AT146" s="1">
        <v>0</v>
      </c>
      <c r="AU146" s="1">
        <v>0</v>
      </c>
      <c r="AV146" s="1">
        <v>4</v>
      </c>
      <c r="AW146" s="1">
        <v>0</v>
      </c>
      <c r="AX146" s="1">
        <v>0</v>
      </c>
      <c r="AY146" s="1">
        <v>1</v>
      </c>
      <c r="AZ146" s="1">
        <v>15</v>
      </c>
      <c r="BA146" s="1">
        <v>3</v>
      </c>
      <c r="BB146" s="1">
        <v>27</v>
      </c>
      <c r="BC146" s="1">
        <v>49</v>
      </c>
      <c r="BD146" s="1">
        <f t="shared" si="20"/>
        <v>99</v>
      </c>
      <c r="BE146" s="1">
        <v>1001</v>
      </c>
      <c r="BF146" s="1">
        <v>47</v>
      </c>
      <c r="BG146" s="1">
        <v>80</v>
      </c>
      <c r="BH146" s="1">
        <v>0</v>
      </c>
      <c r="BI146" s="1">
        <v>0</v>
      </c>
      <c r="BJ146" s="1">
        <v>99</v>
      </c>
      <c r="BK146" s="1">
        <v>0</v>
      </c>
      <c r="BL146" s="1">
        <v>99</v>
      </c>
      <c r="BM146" s="1">
        <v>6</v>
      </c>
      <c r="BO146" s="1">
        <v>1</v>
      </c>
      <c r="BP146" s="1">
        <v>1</v>
      </c>
      <c r="BQ146" s="1">
        <v>5</v>
      </c>
      <c r="BR146" s="1">
        <v>6</v>
      </c>
      <c r="BS146" s="1">
        <v>0</v>
      </c>
      <c r="BT146" s="1">
        <v>3</v>
      </c>
      <c r="BU146" s="1">
        <v>3</v>
      </c>
      <c r="BV146" s="1">
        <v>1</v>
      </c>
      <c r="BW146" s="1">
        <v>1</v>
      </c>
      <c r="BX146" s="1">
        <v>2</v>
      </c>
      <c r="BY146" s="1">
        <v>12</v>
      </c>
      <c r="BZ146" s="1">
        <v>1</v>
      </c>
    </row>
    <row r="147" spans="1:78" outlineLevel="2">
      <c r="A147" s="1" t="s">
        <v>649</v>
      </c>
      <c r="B147" s="1" t="s">
        <v>650</v>
      </c>
      <c r="C147" s="1" t="s">
        <v>11</v>
      </c>
      <c r="D147" s="1" t="s">
        <v>12</v>
      </c>
      <c r="E147" s="1" t="s">
        <v>13</v>
      </c>
      <c r="F147" s="1" t="s">
        <v>5</v>
      </c>
      <c r="G147" s="1" t="s">
        <v>13</v>
      </c>
      <c r="H147" s="1" t="s">
        <v>651</v>
      </c>
      <c r="I147" s="1" t="s">
        <v>37</v>
      </c>
      <c r="J147" s="1" t="s">
        <v>138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34</v>
      </c>
      <c r="AB147" s="1">
        <v>34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9</v>
      </c>
      <c r="AI147" s="1">
        <v>0</v>
      </c>
      <c r="AJ147" s="1">
        <v>97</v>
      </c>
      <c r="AK147" s="1">
        <v>106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0</v>
      </c>
      <c r="AS147" s="1">
        <v>0</v>
      </c>
      <c r="AT147" s="1">
        <v>0</v>
      </c>
      <c r="AU147" s="1">
        <v>0</v>
      </c>
      <c r="AV147" s="1">
        <v>0</v>
      </c>
      <c r="AW147" s="1">
        <v>0</v>
      </c>
      <c r="AX147" s="1">
        <v>0</v>
      </c>
      <c r="AY147" s="1">
        <v>0</v>
      </c>
      <c r="AZ147" s="1">
        <v>9</v>
      </c>
      <c r="BA147" s="1">
        <v>0</v>
      </c>
      <c r="BB147" s="1">
        <v>131</v>
      </c>
      <c r="BC147" s="1">
        <v>0</v>
      </c>
      <c r="BD147" s="1">
        <f t="shared" si="20"/>
        <v>140</v>
      </c>
      <c r="BE147" s="1">
        <v>699</v>
      </c>
      <c r="BF147" s="1">
        <v>32</v>
      </c>
      <c r="BG147" s="1">
        <v>93</v>
      </c>
      <c r="BH147" s="1">
        <v>0</v>
      </c>
      <c r="BI147" s="1">
        <v>34</v>
      </c>
      <c r="BJ147" s="1">
        <v>106</v>
      </c>
      <c r="BK147" s="1">
        <v>0</v>
      </c>
      <c r="BL147" s="1">
        <v>140</v>
      </c>
      <c r="BM147" s="1">
        <v>8</v>
      </c>
      <c r="BO147" s="1">
        <v>1</v>
      </c>
      <c r="BP147" s="1">
        <v>4</v>
      </c>
      <c r="BQ147" s="1">
        <v>4</v>
      </c>
      <c r="BR147" s="1">
        <v>8</v>
      </c>
      <c r="BS147" s="1">
        <v>1</v>
      </c>
      <c r="BT147" s="1">
        <v>3</v>
      </c>
      <c r="BU147" s="1">
        <v>4</v>
      </c>
      <c r="BV147" s="1">
        <v>1</v>
      </c>
      <c r="BW147" s="1">
        <v>1</v>
      </c>
      <c r="BX147" s="1">
        <v>2</v>
      </c>
      <c r="BY147" s="1">
        <v>15</v>
      </c>
      <c r="BZ147" s="1">
        <v>1</v>
      </c>
    </row>
    <row r="148" spans="1:78" outlineLevel="2">
      <c r="A148" s="1" t="s">
        <v>652</v>
      </c>
      <c r="B148" s="1" t="s">
        <v>653</v>
      </c>
      <c r="C148" s="1" t="s">
        <v>11</v>
      </c>
      <c r="D148" s="1" t="s">
        <v>12</v>
      </c>
      <c r="E148" s="1" t="s">
        <v>13</v>
      </c>
      <c r="F148" s="1" t="s">
        <v>5</v>
      </c>
      <c r="G148" s="1" t="s">
        <v>13</v>
      </c>
      <c r="H148" s="1" t="s">
        <v>654</v>
      </c>
      <c r="I148" s="1" t="s">
        <v>3</v>
      </c>
      <c r="J148" s="1" t="s">
        <v>138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3</v>
      </c>
      <c r="AB148" s="1">
        <v>3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0</v>
      </c>
      <c r="AR148" s="1">
        <v>0</v>
      </c>
      <c r="AS148" s="1">
        <v>0</v>
      </c>
      <c r="AT148" s="1">
        <v>0</v>
      </c>
      <c r="AU148" s="1">
        <v>0</v>
      </c>
      <c r="AV148" s="1">
        <v>0</v>
      </c>
      <c r="AW148" s="1">
        <v>0</v>
      </c>
      <c r="AX148" s="1">
        <v>0</v>
      </c>
      <c r="AY148" s="1">
        <v>0</v>
      </c>
      <c r="AZ148" s="1">
        <v>0</v>
      </c>
      <c r="BA148" s="1">
        <v>0</v>
      </c>
      <c r="BB148" s="1">
        <v>3</v>
      </c>
      <c r="BC148" s="1">
        <v>155</v>
      </c>
      <c r="BD148" s="1">
        <f t="shared" si="20"/>
        <v>158</v>
      </c>
      <c r="BE148" s="1">
        <v>301</v>
      </c>
      <c r="BF148" s="1">
        <v>14</v>
      </c>
      <c r="BG148" s="1">
        <v>158</v>
      </c>
      <c r="BH148" s="1">
        <v>0</v>
      </c>
      <c r="BI148" s="1">
        <v>158</v>
      </c>
      <c r="BJ148" s="1">
        <v>0</v>
      </c>
      <c r="BK148" s="1">
        <v>0</v>
      </c>
      <c r="BL148" s="1">
        <v>158</v>
      </c>
      <c r="BM148" s="1">
        <v>3</v>
      </c>
      <c r="BO148" s="1">
        <v>1</v>
      </c>
      <c r="BP148" s="1">
        <v>1</v>
      </c>
      <c r="BQ148" s="1">
        <v>2</v>
      </c>
      <c r="BR148" s="1">
        <v>3</v>
      </c>
      <c r="BS148" s="1">
        <v>0</v>
      </c>
      <c r="BT148" s="1">
        <v>3</v>
      </c>
      <c r="BU148" s="1">
        <v>3</v>
      </c>
      <c r="BV148" s="1">
        <v>0</v>
      </c>
      <c r="BW148" s="1">
        <v>3</v>
      </c>
      <c r="BX148" s="1">
        <v>3</v>
      </c>
      <c r="BY148" s="1">
        <v>10</v>
      </c>
      <c r="BZ148" s="1">
        <v>1</v>
      </c>
    </row>
    <row r="149" spans="1:78" outlineLevel="2">
      <c r="A149" s="1" t="s">
        <v>655</v>
      </c>
      <c r="B149" s="1" t="s">
        <v>656</v>
      </c>
      <c r="C149" s="1" t="s">
        <v>24</v>
      </c>
      <c r="D149" s="1" t="s">
        <v>12</v>
      </c>
      <c r="E149" s="1" t="s">
        <v>13</v>
      </c>
      <c r="F149" s="1" t="s">
        <v>5</v>
      </c>
      <c r="G149" s="1" t="s">
        <v>13</v>
      </c>
      <c r="H149" s="1" t="s">
        <v>657</v>
      </c>
      <c r="I149" s="1" t="s">
        <v>37</v>
      </c>
      <c r="J149" s="1" t="s">
        <v>138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2</v>
      </c>
      <c r="AE149" s="1">
        <v>1</v>
      </c>
      <c r="AF149" s="1">
        <v>0</v>
      </c>
      <c r="AG149" s="1">
        <v>0</v>
      </c>
      <c r="AH149" s="1">
        <v>10</v>
      </c>
      <c r="AI149" s="1">
        <v>0</v>
      </c>
      <c r="AJ149" s="1">
        <v>125</v>
      </c>
      <c r="AK149" s="1">
        <v>138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0</v>
      </c>
      <c r="AS149" s="1">
        <v>0</v>
      </c>
      <c r="AT149" s="1">
        <v>0</v>
      </c>
      <c r="AU149" s="1">
        <v>0</v>
      </c>
      <c r="AV149" s="1">
        <v>2</v>
      </c>
      <c r="AW149" s="1">
        <v>1</v>
      </c>
      <c r="AX149" s="1">
        <v>0</v>
      </c>
      <c r="AY149" s="1">
        <v>0</v>
      </c>
      <c r="AZ149" s="1">
        <v>10</v>
      </c>
      <c r="BA149" s="1">
        <v>0</v>
      </c>
      <c r="BB149" s="1">
        <v>125</v>
      </c>
      <c r="BC149" s="1">
        <v>0</v>
      </c>
      <c r="BD149" s="1">
        <f t="shared" si="20"/>
        <v>138</v>
      </c>
      <c r="BE149" s="1">
        <v>571</v>
      </c>
      <c r="BF149" s="1">
        <v>22</v>
      </c>
      <c r="BG149" s="1">
        <v>99</v>
      </c>
      <c r="BH149" s="1">
        <v>0</v>
      </c>
      <c r="BI149" s="1">
        <v>0</v>
      </c>
      <c r="BJ149" s="1">
        <v>138</v>
      </c>
      <c r="BK149" s="1">
        <v>0</v>
      </c>
      <c r="BL149" s="1">
        <v>138</v>
      </c>
      <c r="BM149" s="1">
        <v>8</v>
      </c>
      <c r="BO149" s="1">
        <v>1</v>
      </c>
      <c r="BP149" s="1">
        <v>2</v>
      </c>
      <c r="BQ149" s="1">
        <v>6</v>
      </c>
      <c r="BR149" s="1">
        <v>8</v>
      </c>
      <c r="BS149" s="1">
        <v>1</v>
      </c>
      <c r="BT149" s="1">
        <v>2</v>
      </c>
      <c r="BU149" s="1">
        <v>3</v>
      </c>
      <c r="BV149" s="1">
        <v>0</v>
      </c>
      <c r="BW149" s="1">
        <v>1</v>
      </c>
      <c r="BX149" s="1">
        <v>1</v>
      </c>
      <c r="BY149" s="1">
        <v>13</v>
      </c>
      <c r="BZ149" s="1">
        <v>1</v>
      </c>
    </row>
    <row r="150" spans="1:78" outlineLevel="2">
      <c r="A150" s="1" t="s">
        <v>658</v>
      </c>
      <c r="B150" s="1" t="s">
        <v>659</v>
      </c>
      <c r="C150" s="1" t="s">
        <v>11</v>
      </c>
      <c r="D150" s="1" t="s">
        <v>12</v>
      </c>
      <c r="E150" s="1" t="s">
        <v>13</v>
      </c>
      <c r="F150" s="1" t="s">
        <v>413</v>
      </c>
      <c r="G150" s="1" t="s">
        <v>414</v>
      </c>
      <c r="H150" s="1" t="s">
        <v>660</v>
      </c>
      <c r="I150" s="1" t="s">
        <v>37</v>
      </c>
      <c r="J150" s="1" t="s">
        <v>138</v>
      </c>
      <c r="K150" s="1">
        <v>0</v>
      </c>
      <c r="L150" s="1">
        <v>0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1</v>
      </c>
      <c r="X150" s="1">
        <v>0</v>
      </c>
      <c r="Y150" s="1">
        <v>0</v>
      </c>
      <c r="Z150" s="1">
        <v>0</v>
      </c>
      <c r="AA150" s="1">
        <v>12</v>
      </c>
      <c r="AB150" s="1">
        <v>13</v>
      </c>
      <c r="AC150" s="1">
        <v>1</v>
      </c>
      <c r="AD150" s="1">
        <v>0</v>
      </c>
      <c r="AE150" s="1">
        <v>0</v>
      </c>
      <c r="AF150" s="1">
        <v>1</v>
      </c>
      <c r="AG150" s="1">
        <v>3</v>
      </c>
      <c r="AH150" s="1">
        <v>3</v>
      </c>
      <c r="AI150" s="1">
        <v>0</v>
      </c>
      <c r="AJ150" s="1">
        <v>90</v>
      </c>
      <c r="AK150" s="1">
        <v>98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0</v>
      </c>
      <c r="AS150" s="1">
        <v>0</v>
      </c>
      <c r="AT150" s="1">
        <v>0</v>
      </c>
      <c r="AU150" s="1">
        <v>1</v>
      </c>
      <c r="AV150" s="1">
        <v>0</v>
      </c>
      <c r="AW150" s="1">
        <v>0</v>
      </c>
      <c r="AX150" s="1">
        <v>2</v>
      </c>
      <c r="AY150" s="1">
        <v>3</v>
      </c>
      <c r="AZ150" s="1">
        <v>3</v>
      </c>
      <c r="BA150" s="1">
        <v>0</v>
      </c>
      <c r="BB150" s="1">
        <v>102</v>
      </c>
      <c r="BC150" s="1">
        <v>0</v>
      </c>
      <c r="BD150" s="1">
        <f t="shared" si="20"/>
        <v>111</v>
      </c>
      <c r="BE150" s="1">
        <v>717</v>
      </c>
      <c r="BF150" s="1">
        <v>31</v>
      </c>
      <c r="BG150" s="1">
        <v>137</v>
      </c>
      <c r="BH150" s="1">
        <v>0</v>
      </c>
      <c r="BI150" s="1">
        <v>13</v>
      </c>
      <c r="BJ150" s="1">
        <v>98</v>
      </c>
      <c r="BK150" s="1">
        <v>0</v>
      </c>
      <c r="BL150" s="1">
        <v>111</v>
      </c>
      <c r="BM150" s="1">
        <v>7</v>
      </c>
      <c r="BO150" s="1">
        <v>1</v>
      </c>
      <c r="BP150" s="1">
        <v>3</v>
      </c>
      <c r="BQ150" s="1">
        <v>4</v>
      </c>
      <c r="BR150" s="1">
        <v>7</v>
      </c>
      <c r="BS150" s="1">
        <v>0</v>
      </c>
      <c r="BT150" s="1">
        <v>2</v>
      </c>
      <c r="BU150" s="1">
        <v>2</v>
      </c>
      <c r="BV150" s="1">
        <v>1</v>
      </c>
      <c r="BW150" s="1">
        <v>1</v>
      </c>
      <c r="BX150" s="1">
        <v>2</v>
      </c>
      <c r="BY150" s="1">
        <v>12</v>
      </c>
      <c r="BZ150" s="1">
        <v>1</v>
      </c>
    </row>
    <row r="151" spans="1:78" outlineLevel="2">
      <c r="A151" s="1" t="s">
        <v>661</v>
      </c>
      <c r="B151" s="1" t="s">
        <v>662</v>
      </c>
      <c r="C151" s="1" t="s">
        <v>11</v>
      </c>
      <c r="D151" s="1" t="s">
        <v>12</v>
      </c>
      <c r="E151" s="1" t="s">
        <v>13</v>
      </c>
      <c r="F151" s="1" t="s">
        <v>5</v>
      </c>
      <c r="G151" s="1" t="s">
        <v>13</v>
      </c>
      <c r="H151" s="1" t="s">
        <v>663</v>
      </c>
      <c r="I151" s="1" t="s">
        <v>3</v>
      </c>
      <c r="J151" s="1" t="s">
        <v>138</v>
      </c>
      <c r="K151" s="1">
        <v>0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0</v>
      </c>
      <c r="W151" s="1">
        <v>0</v>
      </c>
      <c r="X151" s="1">
        <v>0</v>
      </c>
      <c r="Y151" s="1">
        <v>2</v>
      </c>
      <c r="Z151" s="1">
        <v>0</v>
      </c>
      <c r="AA151" s="1">
        <v>7</v>
      </c>
      <c r="AB151" s="1">
        <v>9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0</v>
      </c>
      <c r="AR151" s="1">
        <v>0</v>
      </c>
      <c r="AS151" s="1">
        <v>0</v>
      </c>
      <c r="AT151" s="1">
        <v>0</v>
      </c>
      <c r="AU151" s="1">
        <v>0</v>
      </c>
      <c r="AV151" s="1">
        <v>0</v>
      </c>
      <c r="AW151" s="1">
        <v>0</v>
      </c>
      <c r="AX151" s="1">
        <v>0</v>
      </c>
      <c r="AY151" s="1">
        <v>0</v>
      </c>
      <c r="AZ151" s="1">
        <v>2</v>
      </c>
      <c r="BA151" s="1">
        <v>0</v>
      </c>
      <c r="BB151" s="1">
        <v>7</v>
      </c>
      <c r="BC151" s="1">
        <v>70</v>
      </c>
      <c r="BD151" s="1">
        <f t="shared" si="20"/>
        <v>79</v>
      </c>
      <c r="BE151" s="1">
        <v>265</v>
      </c>
      <c r="BF151" s="1">
        <v>21</v>
      </c>
      <c r="BG151" s="1">
        <v>186</v>
      </c>
      <c r="BH151" s="1">
        <v>0</v>
      </c>
      <c r="BI151" s="1">
        <v>79</v>
      </c>
      <c r="BJ151" s="1">
        <v>0</v>
      </c>
      <c r="BK151" s="1">
        <v>0</v>
      </c>
      <c r="BL151" s="1">
        <v>79</v>
      </c>
      <c r="BM151" s="1">
        <v>2</v>
      </c>
      <c r="BO151" s="1">
        <v>1</v>
      </c>
      <c r="BP151" s="1">
        <v>0</v>
      </c>
      <c r="BQ151" s="1">
        <v>2</v>
      </c>
      <c r="BR151" s="1">
        <v>2</v>
      </c>
      <c r="BS151" s="1">
        <v>0</v>
      </c>
      <c r="BT151" s="1">
        <v>3</v>
      </c>
      <c r="BU151" s="1">
        <v>3</v>
      </c>
      <c r="BV151" s="1">
        <v>1</v>
      </c>
      <c r="BW151" s="1">
        <v>2</v>
      </c>
      <c r="BX151" s="1">
        <v>3</v>
      </c>
      <c r="BY151" s="1">
        <v>9</v>
      </c>
      <c r="BZ151" s="1">
        <v>1</v>
      </c>
    </row>
    <row r="152" spans="1:78" outlineLevel="2">
      <c r="A152" s="1" t="s">
        <v>664</v>
      </c>
      <c r="B152" s="1" t="s">
        <v>665</v>
      </c>
      <c r="C152" s="1" t="s">
        <v>11</v>
      </c>
      <c r="D152" s="1" t="s">
        <v>12</v>
      </c>
      <c r="E152" s="1" t="s">
        <v>13</v>
      </c>
      <c r="F152" s="1" t="s">
        <v>5</v>
      </c>
      <c r="G152" s="1" t="s">
        <v>13</v>
      </c>
      <c r="H152" s="1" t="s">
        <v>666</v>
      </c>
      <c r="I152" s="1" t="s">
        <v>3</v>
      </c>
      <c r="J152" s="1" t="s">
        <v>138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1</v>
      </c>
      <c r="AN152" s="1">
        <v>1</v>
      </c>
      <c r="AO152" s="1">
        <v>1</v>
      </c>
      <c r="AP152" s="1">
        <v>3</v>
      </c>
      <c r="AQ152" s="1">
        <v>5</v>
      </c>
      <c r="AR152" s="1">
        <v>1</v>
      </c>
      <c r="AS152" s="1">
        <v>31</v>
      </c>
      <c r="AT152" s="1">
        <v>43</v>
      </c>
      <c r="AU152" s="1">
        <v>0</v>
      </c>
      <c r="AV152" s="1">
        <v>1</v>
      </c>
      <c r="AW152" s="1">
        <v>1</v>
      </c>
      <c r="AX152" s="1">
        <v>1</v>
      </c>
      <c r="AY152" s="1">
        <v>3</v>
      </c>
      <c r="AZ152" s="1">
        <v>5</v>
      </c>
      <c r="BA152" s="1">
        <v>1</v>
      </c>
      <c r="BB152" s="1">
        <v>31</v>
      </c>
      <c r="BC152" s="1">
        <v>0</v>
      </c>
      <c r="BD152" s="1">
        <f t="shared" si="20"/>
        <v>43</v>
      </c>
      <c r="BE152" s="1">
        <v>645</v>
      </c>
      <c r="BF152" s="1">
        <v>38</v>
      </c>
      <c r="BG152" s="1">
        <v>43</v>
      </c>
      <c r="BH152" s="1">
        <v>0</v>
      </c>
      <c r="BI152" s="1">
        <v>0</v>
      </c>
      <c r="BJ152" s="1">
        <v>0</v>
      </c>
      <c r="BK152" s="1">
        <v>43</v>
      </c>
      <c r="BL152" s="1">
        <v>43</v>
      </c>
      <c r="BM152" s="1">
        <v>3</v>
      </c>
      <c r="BO152" s="1">
        <v>1</v>
      </c>
      <c r="BP152" s="1">
        <v>0</v>
      </c>
      <c r="BQ152" s="1">
        <v>3</v>
      </c>
      <c r="BR152" s="1">
        <v>3</v>
      </c>
      <c r="BS152" s="1">
        <v>0</v>
      </c>
      <c r="BT152" s="1">
        <v>2</v>
      </c>
      <c r="BU152" s="1">
        <v>2</v>
      </c>
      <c r="BV152" s="1">
        <v>0</v>
      </c>
      <c r="BW152" s="1">
        <v>0</v>
      </c>
      <c r="BX152" s="1">
        <v>0</v>
      </c>
      <c r="BY152" s="1">
        <v>6</v>
      </c>
      <c r="BZ152" s="1">
        <v>1</v>
      </c>
    </row>
    <row r="153" spans="1:78" outlineLevel="2">
      <c r="A153" s="1" t="s">
        <v>667</v>
      </c>
      <c r="B153" s="1" t="s">
        <v>668</v>
      </c>
      <c r="C153" s="1" t="s">
        <v>11</v>
      </c>
      <c r="D153" s="1" t="s">
        <v>12</v>
      </c>
      <c r="E153" s="1" t="s">
        <v>13</v>
      </c>
      <c r="F153" s="1" t="s">
        <v>5</v>
      </c>
      <c r="G153" s="1" t="s">
        <v>13</v>
      </c>
      <c r="H153" s="1" t="s">
        <v>669</v>
      </c>
      <c r="I153" s="1" t="s">
        <v>3</v>
      </c>
      <c r="J153" s="1" t="s">
        <v>138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0</v>
      </c>
      <c r="W153" s="1">
        <v>0</v>
      </c>
      <c r="X153" s="1">
        <v>1</v>
      </c>
      <c r="Y153" s="1">
        <v>1</v>
      </c>
      <c r="Z153" s="1">
        <v>0</v>
      </c>
      <c r="AA153" s="1">
        <v>0</v>
      </c>
      <c r="AB153" s="1">
        <v>2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0</v>
      </c>
      <c r="AS153" s="1">
        <v>0</v>
      </c>
      <c r="AT153" s="1">
        <v>0</v>
      </c>
      <c r="AU153" s="1">
        <v>0</v>
      </c>
      <c r="AV153" s="1">
        <v>0</v>
      </c>
      <c r="AW153" s="1">
        <v>0</v>
      </c>
      <c r="AX153" s="1">
        <v>0</v>
      </c>
      <c r="AY153" s="1">
        <v>1</v>
      </c>
      <c r="AZ153" s="1">
        <v>1</v>
      </c>
      <c r="BA153" s="1">
        <v>0</v>
      </c>
      <c r="BB153" s="1">
        <v>0</v>
      </c>
      <c r="BC153" s="1">
        <v>106</v>
      </c>
      <c r="BD153" s="1">
        <f t="shared" si="20"/>
        <v>108</v>
      </c>
      <c r="BE153" s="1">
        <v>506</v>
      </c>
      <c r="BF153" s="1">
        <v>23</v>
      </c>
      <c r="BG153" s="1">
        <v>108</v>
      </c>
      <c r="BH153" s="1">
        <v>0</v>
      </c>
      <c r="BI153" s="1">
        <v>108</v>
      </c>
      <c r="BJ153" s="1">
        <v>0</v>
      </c>
      <c r="BK153" s="1">
        <v>0</v>
      </c>
      <c r="BL153" s="1">
        <v>108</v>
      </c>
      <c r="BM153" s="1">
        <v>4</v>
      </c>
      <c r="BO153" s="1">
        <v>1</v>
      </c>
      <c r="BP153" s="1">
        <v>1</v>
      </c>
      <c r="BQ153" s="1">
        <v>3</v>
      </c>
      <c r="BR153" s="1">
        <v>4</v>
      </c>
      <c r="BS153" s="1">
        <v>0</v>
      </c>
      <c r="BT153" s="1">
        <v>3</v>
      </c>
      <c r="BU153" s="1">
        <v>3</v>
      </c>
      <c r="BV153" s="1">
        <v>0</v>
      </c>
      <c r="BW153" s="1">
        <v>2</v>
      </c>
      <c r="BX153" s="1">
        <v>2</v>
      </c>
      <c r="BY153" s="1">
        <v>10</v>
      </c>
      <c r="BZ153" s="1">
        <v>1</v>
      </c>
    </row>
    <row r="154" spans="1:78" outlineLevel="2">
      <c r="A154" s="1" t="s">
        <v>670</v>
      </c>
      <c r="B154" s="1" t="s">
        <v>671</v>
      </c>
      <c r="C154" s="1" t="s">
        <v>11</v>
      </c>
      <c r="D154" s="1" t="s">
        <v>12</v>
      </c>
      <c r="E154" s="1" t="s">
        <v>13</v>
      </c>
      <c r="F154" s="1" t="s">
        <v>672</v>
      </c>
      <c r="G154" s="1" t="s">
        <v>673</v>
      </c>
      <c r="H154" s="1" t="s">
        <v>674</v>
      </c>
      <c r="I154" s="1" t="s">
        <v>125</v>
      </c>
      <c r="J154" s="1" t="s">
        <v>138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2</v>
      </c>
      <c r="AE154" s="1">
        <v>1</v>
      </c>
      <c r="AF154" s="1">
        <v>0</v>
      </c>
      <c r="AG154" s="1">
        <v>1</v>
      </c>
      <c r="AH154" s="1">
        <v>6</v>
      </c>
      <c r="AI154" s="1">
        <v>0</v>
      </c>
      <c r="AJ154" s="1">
        <v>62</v>
      </c>
      <c r="AK154" s="1">
        <v>72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0</v>
      </c>
      <c r="AR154" s="1">
        <v>0</v>
      </c>
      <c r="AS154" s="1">
        <v>0</v>
      </c>
      <c r="AT154" s="1">
        <v>0</v>
      </c>
      <c r="AU154" s="1">
        <v>0</v>
      </c>
      <c r="AV154" s="1">
        <v>2</v>
      </c>
      <c r="AW154" s="1">
        <v>1</v>
      </c>
      <c r="AX154" s="1">
        <v>0</v>
      </c>
      <c r="AY154" s="1">
        <v>1</v>
      </c>
      <c r="AZ154" s="1">
        <v>6</v>
      </c>
      <c r="BA154" s="1">
        <v>0</v>
      </c>
      <c r="BB154" s="1">
        <v>62</v>
      </c>
      <c r="BC154" s="1">
        <v>0</v>
      </c>
      <c r="BD154" s="1">
        <f t="shared" si="20"/>
        <v>72</v>
      </c>
      <c r="BE154" s="1">
        <v>460</v>
      </c>
      <c r="BF154" s="1">
        <v>37</v>
      </c>
      <c r="BG154" s="1">
        <v>31</v>
      </c>
      <c r="BH154" s="1">
        <v>0</v>
      </c>
      <c r="BI154" s="1">
        <v>0</v>
      </c>
      <c r="BJ154" s="1">
        <v>72</v>
      </c>
      <c r="BK154" s="1">
        <v>0</v>
      </c>
      <c r="BL154" s="1">
        <v>72</v>
      </c>
      <c r="BM154" s="1">
        <v>3</v>
      </c>
      <c r="BO154" s="1">
        <v>1</v>
      </c>
      <c r="BP154" s="1">
        <v>0</v>
      </c>
      <c r="BQ154" s="1">
        <v>3</v>
      </c>
      <c r="BR154" s="1">
        <v>3</v>
      </c>
      <c r="BS154" s="1">
        <v>0</v>
      </c>
      <c r="BT154" s="1">
        <v>1</v>
      </c>
      <c r="BU154" s="1">
        <v>1</v>
      </c>
      <c r="BV154" s="1">
        <v>0</v>
      </c>
      <c r="BW154" s="1">
        <v>0</v>
      </c>
      <c r="BX154" s="1">
        <v>0</v>
      </c>
      <c r="BY154" s="1">
        <v>5</v>
      </c>
      <c r="BZ154" s="1">
        <v>1</v>
      </c>
    </row>
    <row r="155" spans="1:78" outlineLevel="2">
      <c r="A155" s="1" t="s">
        <v>675</v>
      </c>
      <c r="B155" s="1" t="s">
        <v>676</v>
      </c>
      <c r="C155" s="1" t="s">
        <v>11</v>
      </c>
      <c r="D155" s="1" t="s">
        <v>12</v>
      </c>
      <c r="E155" s="1" t="s">
        <v>13</v>
      </c>
      <c r="F155" s="1" t="s">
        <v>677</v>
      </c>
      <c r="G155" s="1" t="s">
        <v>678</v>
      </c>
      <c r="H155" s="1" t="s">
        <v>678</v>
      </c>
      <c r="I155" s="1" t="s">
        <v>125</v>
      </c>
      <c r="J155" s="1" t="s">
        <v>138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  <c r="V155" s="1">
        <v>0</v>
      </c>
      <c r="W155" s="1">
        <v>0</v>
      </c>
      <c r="X155" s="1">
        <v>0</v>
      </c>
      <c r="Y155" s="1">
        <v>0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11</v>
      </c>
      <c r="AI155" s="1">
        <v>0</v>
      </c>
      <c r="AJ155" s="1">
        <v>0</v>
      </c>
      <c r="AK155" s="1">
        <v>11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0</v>
      </c>
      <c r="AR155" s="1">
        <v>0</v>
      </c>
      <c r="AS155" s="1">
        <v>0</v>
      </c>
      <c r="AT155" s="1">
        <v>0</v>
      </c>
      <c r="AU155" s="1">
        <v>0</v>
      </c>
      <c r="AV155" s="1">
        <v>0</v>
      </c>
      <c r="AW155" s="1">
        <v>0</v>
      </c>
      <c r="AX155" s="1">
        <v>0</v>
      </c>
      <c r="AY155" s="1">
        <v>0</v>
      </c>
      <c r="AZ155" s="1">
        <v>11</v>
      </c>
      <c r="BA155" s="1">
        <v>0</v>
      </c>
      <c r="BB155" s="1">
        <v>0</v>
      </c>
      <c r="BC155" s="1">
        <v>88</v>
      </c>
      <c r="BD155" s="1">
        <f t="shared" si="20"/>
        <v>99</v>
      </c>
      <c r="BE155" s="1">
        <v>704</v>
      </c>
      <c r="BF155" s="1">
        <v>36</v>
      </c>
      <c r="BG155" s="1">
        <v>37</v>
      </c>
      <c r="BH155" s="1">
        <v>0</v>
      </c>
      <c r="BI155" s="1">
        <v>0</v>
      </c>
      <c r="BJ155" s="1">
        <v>99</v>
      </c>
      <c r="BK155" s="1">
        <v>0</v>
      </c>
      <c r="BL155" s="1">
        <v>99</v>
      </c>
      <c r="BM155" s="1">
        <v>4</v>
      </c>
      <c r="BO155" s="1">
        <v>1</v>
      </c>
      <c r="BP155" s="1">
        <v>0</v>
      </c>
      <c r="BQ155" s="1">
        <v>4</v>
      </c>
      <c r="BR155" s="1">
        <v>4</v>
      </c>
      <c r="BS155" s="1">
        <v>1</v>
      </c>
      <c r="BT155" s="1">
        <v>1</v>
      </c>
      <c r="BU155" s="1">
        <v>2</v>
      </c>
      <c r="BV155" s="1">
        <v>0</v>
      </c>
      <c r="BW155" s="1">
        <v>0</v>
      </c>
      <c r="BX155" s="1">
        <v>0</v>
      </c>
      <c r="BY155" s="1">
        <v>7</v>
      </c>
      <c r="BZ155" s="1">
        <v>1</v>
      </c>
    </row>
    <row r="156" spans="1:78" outlineLevel="2">
      <c r="A156" s="1" t="s">
        <v>679</v>
      </c>
      <c r="B156" s="1" t="s">
        <v>680</v>
      </c>
      <c r="C156" s="1" t="s">
        <v>11</v>
      </c>
      <c r="D156" s="1" t="s">
        <v>12</v>
      </c>
      <c r="E156" s="1" t="s">
        <v>13</v>
      </c>
      <c r="F156" s="1" t="s">
        <v>5</v>
      </c>
      <c r="G156" s="1" t="s">
        <v>13</v>
      </c>
      <c r="H156" s="1" t="s">
        <v>681</v>
      </c>
      <c r="I156" s="1" t="s">
        <v>125</v>
      </c>
      <c r="J156" s="1" t="s">
        <v>138</v>
      </c>
      <c r="K156" s="1">
        <v>0</v>
      </c>
      <c r="L156" s="1">
        <v>0</v>
      </c>
      <c r="M156" s="1">
        <v>0</v>
      </c>
      <c r="N156" s="1">
        <v>0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1</v>
      </c>
      <c r="V156" s="1">
        <v>0</v>
      </c>
      <c r="W156" s="1">
        <v>0</v>
      </c>
      <c r="X156" s="1">
        <v>0</v>
      </c>
      <c r="Y156" s="1">
        <v>1</v>
      </c>
      <c r="Z156" s="1">
        <v>0</v>
      </c>
      <c r="AA156" s="1">
        <v>2</v>
      </c>
      <c r="AB156" s="1">
        <v>4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0</v>
      </c>
      <c r="AR156" s="1">
        <v>0</v>
      </c>
      <c r="AS156" s="1">
        <v>0</v>
      </c>
      <c r="AT156" s="1">
        <v>0</v>
      </c>
      <c r="AU156" s="1">
        <v>0</v>
      </c>
      <c r="AV156" s="1">
        <v>1</v>
      </c>
      <c r="AW156" s="1">
        <v>0</v>
      </c>
      <c r="AX156" s="1">
        <v>0</v>
      </c>
      <c r="AY156" s="1">
        <v>0</v>
      </c>
      <c r="AZ156" s="1">
        <v>1</v>
      </c>
      <c r="BA156" s="1">
        <v>0</v>
      </c>
      <c r="BB156" s="1">
        <v>2</v>
      </c>
      <c r="BC156" s="1">
        <v>43</v>
      </c>
      <c r="BD156" s="1">
        <f t="shared" si="20"/>
        <v>47</v>
      </c>
      <c r="BE156" s="1">
        <v>271</v>
      </c>
      <c r="BF156" s="1">
        <v>12</v>
      </c>
      <c r="BG156" s="1">
        <v>77</v>
      </c>
      <c r="BH156" s="1">
        <v>0</v>
      </c>
      <c r="BI156" s="1">
        <v>47</v>
      </c>
      <c r="BJ156" s="1">
        <v>0</v>
      </c>
      <c r="BK156" s="1">
        <v>0</v>
      </c>
      <c r="BL156" s="1">
        <v>47</v>
      </c>
      <c r="BM156" s="1">
        <v>2</v>
      </c>
      <c r="BO156" s="1">
        <v>1</v>
      </c>
      <c r="BP156" s="1">
        <v>0</v>
      </c>
      <c r="BQ156" s="1">
        <v>2</v>
      </c>
      <c r="BR156" s="1">
        <v>2</v>
      </c>
      <c r="BS156" s="1">
        <v>0</v>
      </c>
      <c r="BT156" s="1">
        <v>3</v>
      </c>
      <c r="BU156" s="1">
        <v>3</v>
      </c>
      <c r="BV156" s="1">
        <v>0</v>
      </c>
      <c r="BW156" s="1">
        <v>1</v>
      </c>
      <c r="BX156" s="1">
        <v>1</v>
      </c>
      <c r="BY156" s="1">
        <v>7</v>
      </c>
      <c r="BZ156" s="1">
        <v>1</v>
      </c>
    </row>
    <row r="157" spans="1:78" outlineLevel="1">
      <c r="D157" s="5" t="s">
        <v>236</v>
      </c>
      <c r="K157" s="1">
        <f t="shared" ref="K157:BV157" si="21">SUBTOTAL(9,K132:K156)</f>
        <v>0</v>
      </c>
      <c r="L157" s="1">
        <f t="shared" si="21"/>
        <v>0</v>
      </c>
      <c r="M157" s="1">
        <f t="shared" si="21"/>
        <v>0</v>
      </c>
      <c r="N157" s="1">
        <f t="shared" si="21"/>
        <v>0</v>
      </c>
      <c r="O157" s="1">
        <f t="shared" si="21"/>
        <v>0</v>
      </c>
      <c r="P157" s="1">
        <f t="shared" si="21"/>
        <v>0</v>
      </c>
      <c r="Q157" s="1">
        <f t="shared" si="21"/>
        <v>0</v>
      </c>
      <c r="R157" s="1">
        <f t="shared" si="21"/>
        <v>0</v>
      </c>
      <c r="S157" s="1">
        <f t="shared" si="21"/>
        <v>0</v>
      </c>
      <c r="T157" s="1">
        <f t="shared" si="21"/>
        <v>0</v>
      </c>
      <c r="U157" s="1">
        <f t="shared" si="21"/>
        <v>2</v>
      </c>
      <c r="V157" s="1">
        <f t="shared" si="21"/>
        <v>0</v>
      </c>
      <c r="W157" s="1">
        <f t="shared" si="21"/>
        <v>1</v>
      </c>
      <c r="X157" s="1">
        <f t="shared" si="21"/>
        <v>2</v>
      </c>
      <c r="Y157" s="1">
        <f t="shared" si="21"/>
        <v>10</v>
      </c>
      <c r="Z157" s="1">
        <f t="shared" si="21"/>
        <v>0</v>
      </c>
      <c r="AA157" s="1">
        <f t="shared" si="21"/>
        <v>95</v>
      </c>
      <c r="AB157" s="1">
        <f t="shared" si="21"/>
        <v>110</v>
      </c>
      <c r="AC157" s="1">
        <f t="shared" si="21"/>
        <v>1</v>
      </c>
      <c r="AD157" s="1">
        <f t="shared" si="21"/>
        <v>15</v>
      </c>
      <c r="AE157" s="1">
        <f t="shared" si="21"/>
        <v>2</v>
      </c>
      <c r="AF157" s="1">
        <f t="shared" si="21"/>
        <v>3</v>
      </c>
      <c r="AG157" s="1">
        <f t="shared" si="21"/>
        <v>17</v>
      </c>
      <c r="AH157" s="1">
        <f t="shared" si="21"/>
        <v>187</v>
      </c>
      <c r="AI157" s="1">
        <f t="shared" si="21"/>
        <v>4</v>
      </c>
      <c r="AJ157" s="1">
        <f t="shared" si="21"/>
        <v>1097</v>
      </c>
      <c r="AK157" s="1">
        <f t="shared" si="21"/>
        <v>1326</v>
      </c>
      <c r="AL157" s="1">
        <f t="shared" si="21"/>
        <v>0</v>
      </c>
      <c r="AM157" s="1">
        <f t="shared" si="21"/>
        <v>1</v>
      </c>
      <c r="AN157" s="1">
        <f t="shared" si="21"/>
        <v>1</v>
      </c>
      <c r="AO157" s="1">
        <f t="shared" si="21"/>
        <v>1</v>
      </c>
      <c r="AP157" s="1">
        <f t="shared" si="21"/>
        <v>3</v>
      </c>
      <c r="AQ157" s="1">
        <f t="shared" si="21"/>
        <v>5</v>
      </c>
      <c r="AR157" s="1">
        <f t="shared" si="21"/>
        <v>1</v>
      </c>
      <c r="AS157" s="1">
        <f t="shared" si="21"/>
        <v>31</v>
      </c>
      <c r="AT157" s="1">
        <f t="shared" si="21"/>
        <v>43</v>
      </c>
      <c r="AU157" s="1">
        <f t="shared" si="21"/>
        <v>1</v>
      </c>
      <c r="AV157" s="1">
        <f t="shared" si="21"/>
        <v>18</v>
      </c>
      <c r="AW157" s="1">
        <f t="shared" si="21"/>
        <v>3</v>
      </c>
      <c r="AX157" s="1">
        <f t="shared" si="21"/>
        <v>5</v>
      </c>
      <c r="AY157" s="1">
        <f t="shared" si="21"/>
        <v>22</v>
      </c>
      <c r="AZ157" s="1">
        <f t="shared" si="21"/>
        <v>202</v>
      </c>
      <c r="BA157" s="1">
        <f t="shared" si="21"/>
        <v>5</v>
      </c>
      <c r="BB157" s="1">
        <f t="shared" si="21"/>
        <v>1223</v>
      </c>
      <c r="BC157" s="1">
        <f t="shared" si="21"/>
        <v>1659</v>
      </c>
      <c r="BD157" s="1">
        <f t="shared" si="21"/>
        <v>3138</v>
      </c>
      <c r="BE157" s="1">
        <f t="shared" si="21"/>
        <v>16866</v>
      </c>
      <c r="BF157" s="1">
        <f t="shared" si="21"/>
        <v>813</v>
      </c>
      <c r="BG157" s="1">
        <f t="shared" si="21"/>
        <v>2785</v>
      </c>
      <c r="BH157" s="1">
        <f t="shared" si="21"/>
        <v>0</v>
      </c>
      <c r="BI157" s="1">
        <f t="shared" si="21"/>
        <v>731</v>
      </c>
      <c r="BJ157" s="1">
        <f t="shared" si="21"/>
        <v>2364</v>
      </c>
      <c r="BK157" s="1">
        <f t="shared" si="21"/>
        <v>43</v>
      </c>
      <c r="BL157" s="1">
        <f t="shared" si="21"/>
        <v>3138</v>
      </c>
      <c r="BM157" s="1">
        <f t="shared" si="21"/>
        <v>156</v>
      </c>
      <c r="BN157" s="1">
        <f t="shared" si="21"/>
        <v>0</v>
      </c>
      <c r="BO157" s="1">
        <f t="shared" si="21"/>
        <v>25</v>
      </c>
      <c r="BP157" s="1">
        <f t="shared" si="21"/>
        <v>33</v>
      </c>
      <c r="BQ157" s="1">
        <f t="shared" si="21"/>
        <v>123</v>
      </c>
      <c r="BR157" s="1">
        <f t="shared" si="21"/>
        <v>156</v>
      </c>
      <c r="BS157" s="1">
        <f t="shared" si="21"/>
        <v>10</v>
      </c>
      <c r="BT157" s="1">
        <f t="shared" si="21"/>
        <v>72</v>
      </c>
      <c r="BU157" s="1">
        <f t="shared" si="21"/>
        <v>82</v>
      </c>
      <c r="BV157" s="1">
        <f t="shared" si="21"/>
        <v>8</v>
      </c>
      <c r="BW157" s="1">
        <f t="shared" ref="BW157:BZ157" si="22">SUBTOTAL(9,BW132:BW156)</f>
        <v>35</v>
      </c>
      <c r="BX157" s="1">
        <f t="shared" si="22"/>
        <v>43</v>
      </c>
      <c r="BY157" s="1">
        <f t="shared" si="22"/>
        <v>306</v>
      </c>
      <c r="BZ157" s="1">
        <f t="shared" si="22"/>
        <v>25</v>
      </c>
    </row>
    <row r="158" spans="1:78" outlineLevel="2">
      <c r="A158" s="1" t="s">
        <v>682</v>
      </c>
      <c r="B158" s="1" t="s">
        <v>683</v>
      </c>
      <c r="C158" s="1" t="s">
        <v>11</v>
      </c>
      <c r="D158" s="1" t="s">
        <v>3</v>
      </c>
      <c r="E158" s="1" t="s">
        <v>4</v>
      </c>
      <c r="F158" s="1" t="s">
        <v>5</v>
      </c>
      <c r="G158" s="1" t="s">
        <v>4</v>
      </c>
      <c r="H158" s="1" t="s">
        <v>684</v>
      </c>
      <c r="I158" s="1" t="s">
        <v>125</v>
      </c>
      <c r="J158" s="1" t="s">
        <v>138</v>
      </c>
      <c r="K158" s="1">
        <v>0</v>
      </c>
      <c r="L158" s="1">
        <v>0</v>
      </c>
      <c r="M158" s="1">
        <v>0</v>
      </c>
      <c r="N158" s="1">
        <v>0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>
        <v>0</v>
      </c>
      <c r="Z158" s="1">
        <v>0</v>
      </c>
      <c r="AA158" s="1">
        <v>0</v>
      </c>
      <c r="AB158" s="1">
        <v>0</v>
      </c>
      <c r="AC158" s="1">
        <v>1</v>
      </c>
      <c r="AD158" s="1">
        <v>0</v>
      </c>
      <c r="AE158" s="1">
        <v>1</v>
      </c>
      <c r="AF158" s="1">
        <v>0</v>
      </c>
      <c r="AG158" s="1">
        <v>3</v>
      </c>
      <c r="AH158" s="1">
        <v>10</v>
      </c>
      <c r="AI158" s="1">
        <v>1</v>
      </c>
      <c r="AJ158" s="1">
        <v>55</v>
      </c>
      <c r="AK158" s="1">
        <v>71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7</v>
      </c>
      <c r="AR158" s="1">
        <v>1</v>
      </c>
      <c r="AS158" s="1">
        <v>22</v>
      </c>
      <c r="AT158" s="1">
        <v>30</v>
      </c>
      <c r="AU158" s="1">
        <v>1</v>
      </c>
      <c r="AV158" s="1">
        <v>0</v>
      </c>
      <c r="AW158" s="1">
        <v>1</v>
      </c>
      <c r="AX158" s="1">
        <v>0</v>
      </c>
      <c r="AY158" s="1">
        <v>3</v>
      </c>
      <c r="AZ158" s="1">
        <v>17</v>
      </c>
      <c r="BA158" s="1">
        <v>2</v>
      </c>
      <c r="BB158" s="1">
        <v>77</v>
      </c>
      <c r="BC158" s="1">
        <v>0</v>
      </c>
      <c r="BD158" s="1">
        <f>SUM(AU158:BC158)</f>
        <v>101</v>
      </c>
      <c r="BE158" s="1">
        <v>1210</v>
      </c>
      <c r="BF158" s="1">
        <v>67</v>
      </c>
      <c r="BG158" s="1">
        <v>101</v>
      </c>
      <c r="BH158" s="1">
        <v>0</v>
      </c>
      <c r="BI158" s="1">
        <v>0</v>
      </c>
      <c r="BJ158" s="1">
        <v>71</v>
      </c>
      <c r="BK158" s="1">
        <v>30</v>
      </c>
      <c r="BL158" s="1">
        <v>101</v>
      </c>
      <c r="BM158" s="1">
        <v>3</v>
      </c>
      <c r="BN158" s="1">
        <v>1</v>
      </c>
      <c r="BP158" s="1">
        <v>0</v>
      </c>
      <c r="BQ158" s="1">
        <v>2</v>
      </c>
      <c r="BR158" s="1">
        <v>2</v>
      </c>
      <c r="BS158" s="1">
        <v>0</v>
      </c>
      <c r="BT158" s="1">
        <v>2</v>
      </c>
      <c r="BU158" s="1">
        <v>2</v>
      </c>
      <c r="BV158" s="1">
        <v>0</v>
      </c>
      <c r="BW158" s="1">
        <v>0</v>
      </c>
      <c r="BX158" s="1">
        <v>0</v>
      </c>
      <c r="BY158" s="1">
        <v>5</v>
      </c>
      <c r="BZ158" s="1">
        <v>1</v>
      </c>
    </row>
    <row r="159" spans="1:78" outlineLevel="1">
      <c r="D159" s="5" t="s">
        <v>237</v>
      </c>
      <c r="K159" s="1">
        <f t="shared" ref="K159:BV159" si="23">SUBTOTAL(9,K158:K158)</f>
        <v>0</v>
      </c>
      <c r="L159" s="1">
        <f t="shared" si="23"/>
        <v>0</v>
      </c>
      <c r="M159" s="1">
        <f t="shared" si="23"/>
        <v>0</v>
      </c>
      <c r="N159" s="1">
        <f t="shared" si="23"/>
        <v>0</v>
      </c>
      <c r="O159" s="1">
        <f t="shared" si="23"/>
        <v>0</v>
      </c>
      <c r="P159" s="1">
        <f t="shared" si="23"/>
        <v>0</v>
      </c>
      <c r="Q159" s="1">
        <f t="shared" si="23"/>
        <v>0</v>
      </c>
      <c r="R159" s="1">
        <f t="shared" si="23"/>
        <v>0</v>
      </c>
      <c r="S159" s="1">
        <f t="shared" si="23"/>
        <v>0</v>
      </c>
      <c r="T159" s="1">
        <f t="shared" si="23"/>
        <v>0</v>
      </c>
      <c r="U159" s="1">
        <f t="shared" si="23"/>
        <v>0</v>
      </c>
      <c r="V159" s="1">
        <f t="shared" si="23"/>
        <v>0</v>
      </c>
      <c r="W159" s="1">
        <f t="shared" si="23"/>
        <v>0</v>
      </c>
      <c r="X159" s="1">
        <f t="shared" si="23"/>
        <v>0</v>
      </c>
      <c r="Y159" s="1">
        <f t="shared" si="23"/>
        <v>0</v>
      </c>
      <c r="Z159" s="1">
        <f t="shared" si="23"/>
        <v>0</v>
      </c>
      <c r="AA159" s="1">
        <f t="shared" si="23"/>
        <v>0</v>
      </c>
      <c r="AB159" s="1">
        <f t="shared" si="23"/>
        <v>0</v>
      </c>
      <c r="AC159" s="1">
        <f t="shared" si="23"/>
        <v>1</v>
      </c>
      <c r="AD159" s="1">
        <f t="shared" si="23"/>
        <v>0</v>
      </c>
      <c r="AE159" s="1">
        <f t="shared" si="23"/>
        <v>1</v>
      </c>
      <c r="AF159" s="1">
        <f t="shared" si="23"/>
        <v>0</v>
      </c>
      <c r="AG159" s="1">
        <f t="shared" si="23"/>
        <v>3</v>
      </c>
      <c r="AH159" s="1">
        <f t="shared" si="23"/>
        <v>10</v>
      </c>
      <c r="AI159" s="1">
        <f t="shared" si="23"/>
        <v>1</v>
      </c>
      <c r="AJ159" s="1">
        <f t="shared" si="23"/>
        <v>55</v>
      </c>
      <c r="AK159" s="1">
        <f t="shared" si="23"/>
        <v>71</v>
      </c>
      <c r="AL159" s="1">
        <f t="shared" si="23"/>
        <v>0</v>
      </c>
      <c r="AM159" s="1">
        <f t="shared" si="23"/>
        <v>0</v>
      </c>
      <c r="AN159" s="1">
        <f t="shared" si="23"/>
        <v>0</v>
      </c>
      <c r="AO159" s="1">
        <f t="shared" si="23"/>
        <v>0</v>
      </c>
      <c r="AP159" s="1">
        <f t="shared" si="23"/>
        <v>0</v>
      </c>
      <c r="AQ159" s="1">
        <f t="shared" si="23"/>
        <v>7</v>
      </c>
      <c r="AR159" s="1">
        <f t="shared" si="23"/>
        <v>1</v>
      </c>
      <c r="AS159" s="1">
        <f t="shared" si="23"/>
        <v>22</v>
      </c>
      <c r="AT159" s="1">
        <f t="shared" si="23"/>
        <v>30</v>
      </c>
      <c r="AU159" s="1">
        <f t="shared" si="23"/>
        <v>1</v>
      </c>
      <c r="AV159" s="1">
        <f t="shared" si="23"/>
        <v>0</v>
      </c>
      <c r="AW159" s="1">
        <f t="shared" si="23"/>
        <v>1</v>
      </c>
      <c r="AX159" s="1">
        <f t="shared" si="23"/>
        <v>0</v>
      </c>
      <c r="AY159" s="1">
        <f t="shared" si="23"/>
        <v>3</v>
      </c>
      <c r="AZ159" s="1">
        <f t="shared" si="23"/>
        <v>17</v>
      </c>
      <c r="BA159" s="1">
        <f t="shared" si="23"/>
        <v>2</v>
      </c>
      <c r="BB159" s="1">
        <f t="shared" si="23"/>
        <v>77</v>
      </c>
      <c r="BC159" s="1">
        <f t="shared" si="23"/>
        <v>0</v>
      </c>
      <c r="BD159" s="1">
        <f t="shared" si="23"/>
        <v>101</v>
      </c>
      <c r="BE159" s="1">
        <f t="shared" si="23"/>
        <v>1210</v>
      </c>
      <c r="BF159" s="1">
        <f t="shared" si="23"/>
        <v>67</v>
      </c>
      <c r="BG159" s="1">
        <f t="shared" si="23"/>
        <v>101</v>
      </c>
      <c r="BH159" s="1">
        <f t="shared" si="23"/>
        <v>0</v>
      </c>
      <c r="BI159" s="1">
        <f t="shared" si="23"/>
        <v>0</v>
      </c>
      <c r="BJ159" s="1">
        <f t="shared" si="23"/>
        <v>71</v>
      </c>
      <c r="BK159" s="1">
        <f t="shared" si="23"/>
        <v>30</v>
      </c>
      <c r="BL159" s="1">
        <f t="shared" si="23"/>
        <v>101</v>
      </c>
      <c r="BM159" s="1">
        <f t="shared" si="23"/>
        <v>3</v>
      </c>
      <c r="BN159" s="1">
        <f t="shared" si="23"/>
        <v>1</v>
      </c>
      <c r="BO159" s="1">
        <f t="shared" si="23"/>
        <v>0</v>
      </c>
      <c r="BP159" s="1">
        <f t="shared" si="23"/>
        <v>0</v>
      </c>
      <c r="BQ159" s="1">
        <f t="shared" si="23"/>
        <v>2</v>
      </c>
      <c r="BR159" s="1">
        <f t="shared" si="23"/>
        <v>2</v>
      </c>
      <c r="BS159" s="1">
        <f t="shared" si="23"/>
        <v>0</v>
      </c>
      <c r="BT159" s="1">
        <f t="shared" si="23"/>
        <v>2</v>
      </c>
      <c r="BU159" s="1">
        <f t="shared" si="23"/>
        <v>2</v>
      </c>
      <c r="BV159" s="1">
        <f t="shared" si="23"/>
        <v>0</v>
      </c>
      <c r="BW159" s="1">
        <f t="shared" ref="BW159:BZ159" si="24">SUBTOTAL(9,BW158:BW158)</f>
        <v>0</v>
      </c>
      <c r="BX159" s="1">
        <f t="shared" si="24"/>
        <v>0</v>
      </c>
      <c r="BY159" s="1">
        <f t="shared" si="24"/>
        <v>5</v>
      </c>
      <c r="BZ159" s="1">
        <f t="shared" si="24"/>
        <v>1</v>
      </c>
    </row>
    <row r="160" spans="1:78" outlineLevel="2">
      <c r="A160" s="1" t="s">
        <v>685</v>
      </c>
      <c r="B160" s="1" t="s">
        <v>686</v>
      </c>
      <c r="C160" s="1" t="s">
        <v>11</v>
      </c>
      <c r="D160" s="1" t="s">
        <v>60</v>
      </c>
      <c r="E160" s="1" t="s">
        <v>61</v>
      </c>
      <c r="F160" s="1" t="s">
        <v>5</v>
      </c>
      <c r="G160" s="1" t="s">
        <v>61</v>
      </c>
      <c r="H160" s="1" t="s">
        <v>687</v>
      </c>
      <c r="I160" s="1" t="s">
        <v>182</v>
      </c>
      <c r="J160" s="1" t="s">
        <v>138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0</v>
      </c>
      <c r="U160" s="1">
        <v>0</v>
      </c>
      <c r="V160" s="1">
        <v>0</v>
      </c>
      <c r="W160" s="1">
        <v>0</v>
      </c>
      <c r="X160" s="1">
        <v>1</v>
      </c>
      <c r="Y160" s="1">
        <v>0</v>
      </c>
      <c r="Z160" s="1">
        <v>0</v>
      </c>
      <c r="AA160" s="1">
        <v>1</v>
      </c>
      <c r="AB160" s="1">
        <v>2</v>
      </c>
      <c r="AC160" s="1">
        <v>0</v>
      </c>
      <c r="AD160" s="1">
        <v>2</v>
      </c>
      <c r="AE160" s="1">
        <v>1</v>
      </c>
      <c r="AF160" s="1">
        <v>2</v>
      </c>
      <c r="AG160" s="1">
        <v>0</v>
      </c>
      <c r="AH160" s="1">
        <v>30</v>
      </c>
      <c r="AI160" s="1">
        <v>2</v>
      </c>
      <c r="AJ160" s="1">
        <v>11</v>
      </c>
      <c r="AK160" s="1">
        <v>48</v>
      </c>
      <c r="AL160" s="1">
        <v>0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0</v>
      </c>
      <c r="AS160" s="1">
        <v>0</v>
      </c>
      <c r="AT160" s="1">
        <v>0</v>
      </c>
      <c r="AU160" s="1">
        <v>0</v>
      </c>
      <c r="AV160" s="1">
        <v>2</v>
      </c>
      <c r="AW160" s="1">
        <v>1</v>
      </c>
      <c r="AX160" s="1">
        <v>2</v>
      </c>
      <c r="AY160" s="1">
        <v>1</v>
      </c>
      <c r="AZ160" s="1">
        <v>30</v>
      </c>
      <c r="BA160" s="1">
        <v>2</v>
      </c>
      <c r="BB160" s="1">
        <v>12</v>
      </c>
      <c r="BC160" s="1">
        <v>149</v>
      </c>
      <c r="BD160" s="1">
        <f t="shared" ref="BD160:BD175" si="25">SUM(AU160:BC160)</f>
        <v>199</v>
      </c>
      <c r="BE160" s="1">
        <v>1364</v>
      </c>
      <c r="BF160" s="1">
        <v>67</v>
      </c>
      <c r="BG160" s="1">
        <v>75</v>
      </c>
      <c r="BH160" s="1">
        <v>0</v>
      </c>
      <c r="BI160" s="1">
        <v>20</v>
      </c>
      <c r="BJ160" s="1">
        <v>179</v>
      </c>
      <c r="BK160" s="1">
        <v>0</v>
      </c>
      <c r="BL160" s="1">
        <v>199</v>
      </c>
      <c r="BM160" s="1">
        <v>9</v>
      </c>
      <c r="BO160" s="1">
        <v>1</v>
      </c>
      <c r="BP160" s="1">
        <v>2</v>
      </c>
      <c r="BQ160" s="1">
        <v>7</v>
      </c>
      <c r="BR160" s="1">
        <v>9</v>
      </c>
      <c r="BS160" s="1">
        <v>0</v>
      </c>
      <c r="BT160" s="1">
        <v>3</v>
      </c>
      <c r="BU160" s="1">
        <v>3</v>
      </c>
      <c r="BV160" s="1">
        <v>1</v>
      </c>
      <c r="BW160" s="1">
        <v>1</v>
      </c>
      <c r="BX160" s="1">
        <v>2</v>
      </c>
      <c r="BY160" s="1">
        <v>15</v>
      </c>
      <c r="BZ160" s="1">
        <v>1</v>
      </c>
    </row>
    <row r="161" spans="1:78" outlineLevel="2">
      <c r="A161" s="1" t="s">
        <v>688</v>
      </c>
      <c r="B161" s="1" t="s">
        <v>689</v>
      </c>
      <c r="C161" s="1" t="s">
        <v>24</v>
      </c>
      <c r="D161" s="1" t="s">
        <v>60</v>
      </c>
      <c r="E161" s="1" t="s">
        <v>61</v>
      </c>
      <c r="F161" s="1" t="s">
        <v>5</v>
      </c>
      <c r="G161" s="1" t="s">
        <v>61</v>
      </c>
      <c r="H161" s="1" t="s">
        <v>690</v>
      </c>
      <c r="I161" s="1" t="s">
        <v>182</v>
      </c>
      <c r="J161" s="1" t="s">
        <v>138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  <c r="V161" s="1">
        <v>0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1</v>
      </c>
      <c r="AG161" s="1">
        <v>0</v>
      </c>
      <c r="AH161" s="1">
        <v>17</v>
      </c>
      <c r="AI161" s="1">
        <v>0</v>
      </c>
      <c r="AJ161" s="1">
        <v>4</v>
      </c>
      <c r="AK161" s="1">
        <v>22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0</v>
      </c>
      <c r="AR161" s="1">
        <v>0</v>
      </c>
      <c r="AS161" s="1">
        <v>0</v>
      </c>
      <c r="AT161" s="1">
        <v>0</v>
      </c>
      <c r="AU161" s="1">
        <v>0</v>
      </c>
      <c r="AV161" s="1">
        <v>0</v>
      </c>
      <c r="AW161" s="1">
        <v>0</v>
      </c>
      <c r="AX161" s="1">
        <v>1</v>
      </c>
      <c r="AY161" s="1">
        <v>0</v>
      </c>
      <c r="AZ161" s="1">
        <v>17</v>
      </c>
      <c r="BA161" s="1">
        <v>0</v>
      </c>
      <c r="BB161" s="1">
        <v>4</v>
      </c>
      <c r="BC161" s="1">
        <v>123</v>
      </c>
      <c r="BD161" s="1">
        <f t="shared" si="25"/>
        <v>145</v>
      </c>
      <c r="BE161" s="1">
        <v>620</v>
      </c>
      <c r="BF161" s="1">
        <v>50</v>
      </c>
      <c r="BG161" s="1">
        <v>106</v>
      </c>
      <c r="BH161" s="1">
        <v>0</v>
      </c>
      <c r="BI161" s="1">
        <v>0</v>
      </c>
      <c r="BJ161" s="1">
        <v>145</v>
      </c>
      <c r="BK161" s="1">
        <v>0</v>
      </c>
      <c r="BL161" s="1">
        <v>145</v>
      </c>
      <c r="BM161" s="1">
        <v>9</v>
      </c>
      <c r="BO161" s="1">
        <v>1</v>
      </c>
      <c r="BP161" s="1">
        <v>4</v>
      </c>
      <c r="BQ161" s="1">
        <v>5</v>
      </c>
      <c r="BR161" s="1">
        <v>9</v>
      </c>
      <c r="BS161" s="1">
        <v>0</v>
      </c>
      <c r="BT161" s="1">
        <v>2</v>
      </c>
      <c r="BU161" s="1">
        <v>2</v>
      </c>
      <c r="BV161" s="1">
        <v>1</v>
      </c>
      <c r="BW161" s="1">
        <v>1</v>
      </c>
      <c r="BX161" s="1">
        <v>2</v>
      </c>
      <c r="BY161" s="1">
        <v>14</v>
      </c>
      <c r="BZ161" s="1">
        <v>1</v>
      </c>
    </row>
    <row r="162" spans="1:78" outlineLevel="2">
      <c r="A162" s="1" t="s">
        <v>691</v>
      </c>
      <c r="B162" s="1" t="s">
        <v>692</v>
      </c>
      <c r="C162" s="1" t="s">
        <v>11</v>
      </c>
      <c r="D162" s="1" t="s">
        <v>60</v>
      </c>
      <c r="E162" s="1" t="s">
        <v>61</v>
      </c>
      <c r="F162" s="1" t="s">
        <v>693</v>
      </c>
      <c r="G162" s="1" t="s">
        <v>694</v>
      </c>
      <c r="H162" s="1" t="s">
        <v>695</v>
      </c>
      <c r="I162" s="1" t="s">
        <v>182</v>
      </c>
      <c r="J162" s="1" t="s">
        <v>138</v>
      </c>
      <c r="K162" s="1">
        <v>0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0</v>
      </c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1</v>
      </c>
      <c r="AD162" s="1">
        <v>1</v>
      </c>
      <c r="AE162" s="1">
        <v>0</v>
      </c>
      <c r="AF162" s="1">
        <v>0</v>
      </c>
      <c r="AG162" s="1">
        <v>1</v>
      </c>
      <c r="AH162" s="1">
        <v>8</v>
      </c>
      <c r="AI162" s="1">
        <v>1</v>
      </c>
      <c r="AJ162" s="1">
        <v>22</v>
      </c>
      <c r="AK162" s="1">
        <v>34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0</v>
      </c>
      <c r="AS162" s="1">
        <v>0</v>
      </c>
      <c r="AT162" s="1">
        <v>0</v>
      </c>
      <c r="AU162" s="1">
        <v>1</v>
      </c>
      <c r="AV162" s="1">
        <v>1</v>
      </c>
      <c r="AW162" s="1">
        <v>0</v>
      </c>
      <c r="AX162" s="1">
        <v>0</v>
      </c>
      <c r="AY162" s="1">
        <v>1</v>
      </c>
      <c r="AZ162" s="1">
        <v>8</v>
      </c>
      <c r="BA162" s="1">
        <v>1</v>
      </c>
      <c r="BB162" s="1">
        <v>22</v>
      </c>
      <c r="BC162" s="1">
        <v>156</v>
      </c>
      <c r="BD162" s="1">
        <f t="shared" si="25"/>
        <v>190</v>
      </c>
      <c r="BE162" s="1">
        <v>1062</v>
      </c>
      <c r="BF162" s="1">
        <v>64</v>
      </c>
      <c r="BG162" s="1">
        <v>161</v>
      </c>
      <c r="BH162" s="1">
        <v>0</v>
      </c>
      <c r="BI162" s="1">
        <v>0</v>
      </c>
      <c r="BJ162" s="1">
        <v>190</v>
      </c>
      <c r="BK162" s="1">
        <v>0</v>
      </c>
      <c r="BL162" s="1">
        <v>190</v>
      </c>
      <c r="BM162" s="1">
        <v>8</v>
      </c>
      <c r="BO162" s="1">
        <v>1</v>
      </c>
      <c r="BP162" s="1">
        <v>0</v>
      </c>
      <c r="BQ162" s="1">
        <v>8</v>
      </c>
      <c r="BR162" s="1">
        <v>8</v>
      </c>
      <c r="BS162" s="1">
        <v>0</v>
      </c>
      <c r="BT162" s="1">
        <v>3</v>
      </c>
      <c r="BU162" s="1">
        <v>3</v>
      </c>
      <c r="BV162" s="1">
        <v>0</v>
      </c>
      <c r="BW162" s="1">
        <v>2</v>
      </c>
      <c r="BX162" s="1">
        <v>2</v>
      </c>
      <c r="BY162" s="1">
        <v>14</v>
      </c>
      <c r="BZ162" s="1">
        <v>1</v>
      </c>
    </row>
    <row r="163" spans="1:78" outlineLevel="2">
      <c r="A163" s="1" t="s">
        <v>696</v>
      </c>
      <c r="B163" s="1" t="s">
        <v>697</v>
      </c>
      <c r="C163" s="1" t="s">
        <v>11</v>
      </c>
      <c r="D163" s="1" t="s">
        <v>60</v>
      </c>
      <c r="E163" s="1" t="s">
        <v>61</v>
      </c>
      <c r="F163" s="1" t="s">
        <v>5</v>
      </c>
      <c r="G163" s="1" t="s">
        <v>61</v>
      </c>
      <c r="H163" s="1" t="s">
        <v>698</v>
      </c>
      <c r="I163" s="1" t="s">
        <v>60</v>
      </c>
      <c r="J163" s="1" t="s">
        <v>138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1</v>
      </c>
      <c r="AE163" s="1">
        <v>0</v>
      </c>
      <c r="AF163" s="1">
        <v>0</v>
      </c>
      <c r="AG163" s="1">
        <v>0</v>
      </c>
      <c r="AH163" s="1">
        <v>10</v>
      </c>
      <c r="AI163" s="1">
        <v>0</v>
      </c>
      <c r="AJ163" s="1">
        <v>8</v>
      </c>
      <c r="AK163" s="1">
        <v>19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0</v>
      </c>
      <c r="AS163" s="1">
        <v>0</v>
      </c>
      <c r="AT163" s="1">
        <v>0</v>
      </c>
      <c r="AU163" s="1">
        <v>0</v>
      </c>
      <c r="AV163" s="1">
        <v>1</v>
      </c>
      <c r="AW163" s="1">
        <v>0</v>
      </c>
      <c r="AX163" s="1">
        <v>0</v>
      </c>
      <c r="AY163" s="1">
        <v>0</v>
      </c>
      <c r="AZ163" s="1">
        <v>10</v>
      </c>
      <c r="BA163" s="1">
        <v>0</v>
      </c>
      <c r="BB163" s="1">
        <v>8</v>
      </c>
      <c r="BC163" s="1">
        <v>133</v>
      </c>
      <c r="BD163" s="1">
        <f t="shared" si="25"/>
        <v>152</v>
      </c>
      <c r="BE163" s="1">
        <v>912</v>
      </c>
      <c r="BF163" s="1">
        <v>42</v>
      </c>
      <c r="BG163" s="1">
        <v>219</v>
      </c>
      <c r="BH163" s="1">
        <v>0</v>
      </c>
      <c r="BI163" s="1">
        <v>0</v>
      </c>
      <c r="BJ163" s="1">
        <v>152</v>
      </c>
      <c r="BK163" s="1">
        <v>0</v>
      </c>
      <c r="BL163" s="1">
        <v>152</v>
      </c>
      <c r="BM163" s="1">
        <v>8</v>
      </c>
      <c r="BO163" s="1">
        <v>1</v>
      </c>
      <c r="BP163" s="1">
        <v>3</v>
      </c>
      <c r="BQ163" s="1">
        <v>5</v>
      </c>
      <c r="BR163" s="1">
        <v>8</v>
      </c>
      <c r="BS163" s="1">
        <v>2</v>
      </c>
      <c r="BT163" s="1">
        <v>1</v>
      </c>
      <c r="BU163" s="1">
        <v>3</v>
      </c>
      <c r="BV163" s="1">
        <v>1</v>
      </c>
      <c r="BW163" s="1">
        <v>1</v>
      </c>
      <c r="BX163" s="1">
        <v>2</v>
      </c>
      <c r="BY163" s="1">
        <v>14</v>
      </c>
      <c r="BZ163" s="1">
        <v>1</v>
      </c>
    </row>
    <row r="164" spans="1:78" outlineLevel="2">
      <c r="A164" s="1" t="s">
        <v>699</v>
      </c>
      <c r="B164" s="1" t="s">
        <v>700</v>
      </c>
      <c r="C164" s="1" t="s">
        <v>24</v>
      </c>
      <c r="D164" s="1" t="s">
        <v>60</v>
      </c>
      <c r="E164" s="1" t="s">
        <v>61</v>
      </c>
      <c r="F164" s="1" t="s">
        <v>5</v>
      </c>
      <c r="G164" s="1" t="s">
        <v>61</v>
      </c>
      <c r="H164" s="1" t="s">
        <v>701</v>
      </c>
      <c r="I164" s="1" t="s">
        <v>60</v>
      </c>
      <c r="J164" s="1" t="s">
        <v>138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2</v>
      </c>
      <c r="AE164" s="1">
        <v>0</v>
      </c>
      <c r="AF164" s="1">
        <v>0</v>
      </c>
      <c r="AG164" s="1">
        <v>0</v>
      </c>
      <c r="AH164" s="1">
        <v>14</v>
      </c>
      <c r="AI164" s="1">
        <v>0</v>
      </c>
      <c r="AJ164" s="1">
        <v>5</v>
      </c>
      <c r="AK164" s="1">
        <v>21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0</v>
      </c>
      <c r="AR164" s="1">
        <v>0</v>
      </c>
      <c r="AS164" s="1">
        <v>0</v>
      </c>
      <c r="AT164" s="1">
        <v>0</v>
      </c>
      <c r="AU164" s="1">
        <v>0</v>
      </c>
      <c r="AV164" s="1">
        <v>2</v>
      </c>
      <c r="AW164" s="1">
        <v>0</v>
      </c>
      <c r="AX164" s="1">
        <v>0</v>
      </c>
      <c r="AY164" s="1">
        <v>0</v>
      </c>
      <c r="AZ164" s="1">
        <v>14</v>
      </c>
      <c r="BA164" s="1">
        <v>0</v>
      </c>
      <c r="BB164" s="1">
        <v>5</v>
      </c>
      <c r="BC164" s="1">
        <v>150</v>
      </c>
      <c r="BD164" s="1">
        <f t="shared" si="25"/>
        <v>171</v>
      </c>
      <c r="BE164" s="1">
        <v>975</v>
      </c>
      <c r="BF164" s="1">
        <v>41</v>
      </c>
      <c r="BG164" s="1">
        <v>133</v>
      </c>
      <c r="BH164" s="1">
        <v>0</v>
      </c>
      <c r="BI164" s="1">
        <v>0</v>
      </c>
      <c r="BJ164" s="1">
        <v>171</v>
      </c>
      <c r="BK164" s="1">
        <v>0</v>
      </c>
      <c r="BL164" s="1">
        <v>171</v>
      </c>
      <c r="BM164" s="1">
        <v>8</v>
      </c>
      <c r="BO164" s="1">
        <v>1</v>
      </c>
      <c r="BP164" s="1">
        <v>2</v>
      </c>
      <c r="BQ164" s="1">
        <v>6</v>
      </c>
      <c r="BR164" s="1">
        <v>8</v>
      </c>
      <c r="BS164" s="1">
        <v>0</v>
      </c>
      <c r="BT164" s="1">
        <v>3</v>
      </c>
      <c r="BU164" s="1">
        <v>3</v>
      </c>
      <c r="BV164" s="1">
        <v>1</v>
      </c>
      <c r="BW164" s="1">
        <v>1</v>
      </c>
      <c r="BX164" s="1">
        <v>2</v>
      </c>
      <c r="BY164" s="1">
        <v>14</v>
      </c>
      <c r="BZ164" s="1">
        <v>1</v>
      </c>
    </row>
    <row r="165" spans="1:78" outlineLevel="2">
      <c r="A165" s="1" t="s">
        <v>702</v>
      </c>
      <c r="B165" s="1" t="s">
        <v>703</v>
      </c>
      <c r="C165" s="1" t="s">
        <v>24</v>
      </c>
      <c r="D165" s="1" t="s">
        <v>60</v>
      </c>
      <c r="E165" s="1" t="s">
        <v>61</v>
      </c>
      <c r="F165" s="1" t="s">
        <v>5</v>
      </c>
      <c r="G165" s="1" t="s">
        <v>61</v>
      </c>
      <c r="H165" s="1" t="s">
        <v>704</v>
      </c>
      <c r="I165" s="1" t="s">
        <v>60</v>
      </c>
      <c r="J165" s="1" t="s">
        <v>138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  <c r="V165" s="1">
        <v>0</v>
      </c>
      <c r="W165" s="1">
        <v>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2</v>
      </c>
      <c r="AE165" s="1">
        <v>0</v>
      </c>
      <c r="AF165" s="1">
        <v>2</v>
      </c>
      <c r="AG165" s="1">
        <v>2</v>
      </c>
      <c r="AH165" s="1">
        <v>19</v>
      </c>
      <c r="AI165" s="1">
        <v>1</v>
      </c>
      <c r="AJ165" s="1">
        <v>11</v>
      </c>
      <c r="AK165" s="1">
        <v>37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0</v>
      </c>
      <c r="AR165" s="1">
        <v>0</v>
      </c>
      <c r="AS165" s="1">
        <v>0</v>
      </c>
      <c r="AT165" s="1">
        <v>0</v>
      </c>
      <c r="AU165" s="1">
        <v>0</v>
      </c>
      <c r="AV165" s="1">
        <v>2</v>
      </c>
      <c r="AW165" s="1">
        <v>0</v>
      </c>
      <c r="AX165" s="1">
        <v>2</v>
      </c>
      <c r="AY165" s="1">
        <v>2</v>
      </c>
      <c r="AZ165" s="1">
        <v>19</v>
      </c>
      <c r="BA165" s="1">
        <v>1</v>
      </c>
      <c r="BB165" s="1">
        <v>11</v>
      </c>
      <c r="BC165" s="1">
        <v>123</v>
      </c>
      <c r="BD165" s="1">
        <f t="shared" si="25"/>
        <v>160</v>
      </c>
      <c r="BE165" s="1">
        <v>1355</v>
      </c>
      <c r="BF165" s="1">
        <v>59</v>
      </c>
      <c r="BG165" s="1">
        <v>58</v>
      </c>
      <c r="BH165" s="1">
        <v>0</v>
      </c>
      <c r="BI165" s="1">
        <v>0</v>
      </c>
      <c r="BJ165" s="1">
        <v>160</v>
      </c>
      <c r="BK165" s="1">
        <v>0</v>
      </c>
      <c r="BL165" s="1">
        <v>160</v>
      </c>
      <c r="BM165" s="1">
        <v>8</v>
      </c>
      <c r="BO165" s="1">
        <v>1</v>
      </c>
      <c r="BP165" s="1">
        <v>0</v>
      </c>
      <c r="BQ165" s="1">
        <v>8</v>
      </c>
      <c r="BR165" s="1">
        <v>8</v>
      </c>
      <c r="BS165" s="1">
        <v>1</v>
      </c>
      <c r="BT165" s="1">
        <v>2</v>
      </c>
      <c r="BU165" s="1">
        <v>3</v>
      </c>
      <c r="BV165" s="1">
        <v>1</v>
      </c>
      <c r="BW165" s="1">
        <v>1</v>
      </c>
      <c r="BX165" s="1">
        <v>2</v>
      </c>
      <c r="BY165" s="1">
        <v>14</v>
      </c>
      <c r="BZ165" s="1">
        <v>1</v>
      </c>
    </row>
    <row r="166" spans="1:78" outlineLevel="2">
      <c r="A166" s="1" t="s">
        <v>705</v>
      </c>
      <c r="B166" s="1" t="s">
        <v>706</v>
      </c>
      <c r="C166" s="1" t="s">
        <v>11</v>
      </c>
      <c r="D166" s="1" t="s">
        <v>60</v>
      </c>
      <c r="E166" s="1" t="s">
        <v>61</v>
      </c>
      <c r="F166" s="1" t="s">
        <v>5</v>
      </c>
      <c r="G166" s="1" t="s">
        <v>61</v>
      </c>
      <c r="H166" s="1" t="s">
        <v>707</v>
      </c>
      <c r="I166" s="1" t="s">
        <v>60</v>
      </c>
      <c r="J166" s="1" t="s">
        <v>138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1">
        <v>0</v>
      </c>
      <c r="V166" s="1">
        <v>0</v>
      </c>
      <c r="W166" s="1">
        <v>1</v>
      </c>
      <c r="X166" s="1">
        <v>0</v>
      </c>
      <c r="Y166" s="1">
        <v>0</v>
      </c>
      <c r="Z166" s="1">
        <v>0</v>
      </c>
      <c r="AA166" s="1">
        <v>3</v>
      </c>
      <c r="AB166" s="1">
        <v>4</v>
      </c>
      <c r="AC166" s="1">
        <v>0</v>
      </c>
      <c r="AD166" s="1">
        <v>0</v>
      </c>
      <c r="AE166" s="1">
        <v>0</v>
      </c>
      <c r="AF166" s="1">
        <v>0</v>
      </c>
      <c r="AG166" s="1">
        <v>1</v>
      </c>
      <c r="AH166" s="1">
        <v>17</v>
      </c>
      <c r="AI166" s="1">
        <v>0</v>
      </c>
      <c r="AJ166" s="1">
        <v>17</v>
      </c>
      <c r="AK166" s="1">
        <v>35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0</v>
      </c>
      <c r="AR166" s="1">
        <v>0</v>
      </c>
      <c r="AS166" s="1">
        <v>0</v>
      </c>
      <c r="AT166" s="1">
        <v>0</v>
      </c>
      <c r="AU166" s="1">
        <v>0</v>
      </c>
      <c r="AV166" s="1">
        <v>0</v>
      </c>
      <c r="AW166" s="1">
        <v>0</v>
      </c>
      <c r="AX166" s="1">
        <v>1</v>
      </c>
      <c r="AY166" s="1">
        <v>1</v>
      </c>
      <c r="AZ166" s="1">
        <v>17</v>
      </c>
      <c r="BA166" s="1">
        <v>0</v>
      </c>
      <c r="BB166" s="1">
        <v>20</v>
      </c>
      <c r="BC166" s="1">
        <v>135</v>
      </c>
      <c r="BD166" s="1">
        <f t="shared" si="25"/>
        <v>174</v>
      </c>
      <c r="BE166" s="1">
        <v>1134</v>
      </c>
      <c r="BF166" s="1">
        <v>71</v>
      </c>
      <c r="BG166" s="1">
        <v>134</v>
      </c>
      <c r="BH166" s="1">
        <v>0</v>
      </c>
      <c r="BI166" s="1">
        <v>22</v>
      </c>
      <c r="BJ166" s="1">
        <v>152</v>
      </c>
      <c r="BK166" s="1">
        <v>0</v>
      </c>
      <c r="BL166" s="1">
        <v>174</v>
      </c>
      <c r="BM166" s="1">
        <v>9</v>
      </c>
      <c r="BO166" s="1">
        <v>1</v>
      </c>
      <c r="BP166" s="1">
        <v>1</v>
      </c>
      <c r="BQ166" s="1">
        <v>8</v>
      </c>
      <c r="BR166" s="1">
        <v>9</v>
      </c>
      <c r="BS166" s="1">
        <v>0</v>
      </c>
      <c r="BT166" s="1">
        <v>3</v>
      </c>
      <c r="BU166" s="1">
        <v>3</v>
      </c>
      <c r="BV166" s="1">
        <v>1</v>
      </c>
      <c r="BW166" s="1">
        <v>1</v>
      </c>
      <c r="BX166" s="1">
        <v>2</v>
      </c>
      <c r="BY166" s="1">
        <v>15</v>
      </c>
      <c r="BZ166" s="1">
        <v>1</v>
      </c>
    </row>
    <row r="167" spans="1:78" outlineLevel="2">
      <c r="A167" s="1" t="s">
        <v>708</v>
      </c>
      <c r="B167" s="1" t="s">
        <v>709</v>
      </c>
      <c r="C167" s="1" t="s">
        <v>11</v>
      </c>
      <c r="D167" s="1" t="s">
        <v>60</v>
      </c>
      <c r="E167" s="1" t="s">
        <v>61</v>
      </c>
      <c r="F167" s="1" t="s">
        <v>5</v>
      </c>
      <c r="G167" s="1" t="s">
        <v>61</v>
      </c>
      <c r="H167" s="1" t="s">
        <v>710</v>
      </c>
      <c r="I167" s="1" t="s">
        <v>60</v>
      </c>
      <c r="J167" s="1" t="s">
        <v>138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0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1</v>
      </c>
      <c r="AF167" s="1">
        <v>0</v>
      </c>
      <c r="AG167" s="1">
        <v>1</v>
      </c>
      <c r="AH167" s="1">
        <v>16</v>
      </c>
      <c r="AI167" s="1">
        <v>0</v>
      </c>
      <c r="AJ167" s="1">
        <v>12</v>
      </c>
      <c r="AK167" s="1">
        <v>30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0</v>
      </c>
      <c r="AR167" s="1">
        <v>0</v>
      </c>
      <c r="AS167" s="1">
        <v>0</v>
      </c>
      <c r="AT167" s="1">
        <v>0</v>
      </c>
      <c r="AU167" s="1">
        <v>0</v>
      </c>
      <c r="AV167" s="1">
        <v>0</v>
      </c>
      <c r="AW167" s="1">
        <v>1</v>
      </c>
      <c r="AX167" s="1">
        <v>0</v>
      </c>
      <c r="AY167" s="1">
        <v>1</v>
      </c>
      <c r="AZ167" s="1">
        <v>16</v>
      </c>
      <c r="BA167" s="1">
        <v>0</v>
      </c>
      <c r="BB167" s="1">
        <v>12</v>
      </c>
      <c r="BC167" s="1">
        <v>145</v>
      </c>
      <c r="BD167" s="1">
        <f t="shared" si="25"/>
        <v>175</v>
      </c>
      <c r="BE167" s="1">
        <v>1869</v>
      </c>
      <c r="BF167" s="1">
        <v>64</v>
      </c>
      <c r="BG167" s="1">
        <v>86</v>
      </c>
      <c r="BH167" s="1">
        <v>0</v>
      </c>
      <c r="BI167" s="1">
        <v>0</v>
      </c>
      <c r="BJ167" s="1">
        <v>175</v>
      </c>
      <c r="BK167" s="1">
        <v>0</v>
      </c>
      <c r="BL167" s="1">
        <v>175</v>
      </c>
      <c r="BM167" s="1">
        <v>9</v>
      </c>
      <c r="BO167" s="1">
        <v>1</v>
      </c>
      <c r="BP167" s="1">
        <v>2</v>
      </c>
      <c r="BQ167" s="1">
        <v>7</v>
      </c>
      <c r="BR167" s="1">
        <v>9</v>
      </c>
      <c r="BS167" s="1">
        <v>0</v>
      </c>
      <c r="BT167" s="1">
        <v>3</v>
      </c>
      <c r="BU167" s="1">
        <v>3</v>
      </c>
      <c r="BV167" s="1">
        <v>1</v>
      </c>
      <c r="BW167" s="1">
        <v>1</v>
      </c>
      <c r="BX167" s="1">
        <v>2</v>
      </c>
      <c r="BY167" s="1">
        <v>15</v>
      </c>
      <c r="BZ167" s="1">
        <v>1</v>
      </c>
    </row>
    <row r="168" spans="1:78" outlineLevel="2">
      <c r="A168" s="1" t="s">
        <v>711</v>
      </c>
      <c r="B168" s="1" t="s">
        <v>712</v>
      </c>
      <c r="C168" s="1" t="s">
        <v>11</v>
      </c>
      <c r="D168" s="1" t="s">
        <v>60</v>
      </c>
      <c r="E168" s="1" t="s">
        <v>61</v>
      </c>
      <c r="F168" s="1" t="s">
        <v>5</v>
      </c>
      <c r="G168" s="1" t="s">
        <v>61</v>
      </c>
      <c r="H168" s="1" t="s">
        <v>713</v>
      </c>
      <c r="I168" s="1" t="s">
        <v>60</v>
      </c>
      <c r="J168" s="1" t="s">
        <v>138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1</v>
      </c>
      <c r="AE168" s="1">
        <v>0</v>
      </c>
      <c r="AF168" s="1">
        <v>0</v>
      </c>
      <c r="AG168" s="1">
        <v>1</v>
      </c>
      <c r="AH168" s="1">
        <v>16</v>
      </c>
      <c r="AI168" s="1">
        <v>0</v>
      </c>
      <c r="AJ168" s="1">
        <v>19</v>
      </c>
      <c r="AK168" s="1">
        <v>37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0</v>
      </c>
      <c r="AR168" s="1">
        <v>0</v>
      </c>
      <c r="AS168" s="1">
        <v>0</v>
      </c>
      <c r="AT168" s="1">
        <v>0</v>
      </c>
      <c r="AU168" s="1">
        <v>0</v>
      </c>
      <c r="AV168" s="1">
        <v>1</v>
      </c>
      <c r="AW168" s="1">
        <v>0</v>
      </c>
      <c r="AX168" s="1">
        <v>0</v>
      </c>
      <c r="AY168" s="1">
        <v>1</v>
      </c>
      <c r="AZ168" s="1">
        <v>16</v>
      </c>
      <c r="BA168" s="1">
        <v>0</v>
      </c>
      <c r="BB168" s="1">
        <v>19</v>
      </c>
      <c r="BC168" s="1">
        <v>123</v>
      </c>
      <c r="BD168" s="1">
        <f t="shared" si="25"/>
        <v>160</v>
      </c>
      <c r="BE168" s="1">
        <v>1402</v>
      </c>
      <c r="BF168" s="1">
        <v>47</v>
      </c>
      <c r="BG168" s="1">
        <v>90</v>
      </c>
      <c r="BH168" s="1">
        <v>0</v>
      </c>
      <c r="BI168" s="1">
        <v>0</v>
      </c>
      <c r="BJ168" s="1">
        <v>160</v>
      </c>
      <c r="BK168" s="1">
        <v>0</v>
      </c>
      <c r="BL168" s="1">
        <v>160</v>
      </c>
      <c r="BM168" s="1">
        <v>9</v>
      </c>
      <c r="BO168" s="1">
        <v>1</v>
      </c>
      <c r="BP168" s="1">
        <v>3</v>
      </c>
      <c r="BQ168" s="1">
        <v>6</v>
      </c>
      <c r="BR168" s="1">
        <v>9</v>
      </c>
      <c r="BS168" s="1">
        <v>2</v>
      </c>
      <c r="BT168" s="1">
        <v>1</v>
      </c>
      <c r="BU168" s="1">
        <v>3</v>
      </c>
      <c r="BV168" s="1">
        <v>0</v>
      </c>
      <c r="BW168" s="1">
        <v>2</v>
      </c>
      <c r="BX168" s="1">
        <v>2</v>
      </c>
      <c r="BY168" s="1">
        <v>15</v>
      </c>
      <c r="BZ168" s="1">
        <v>1</v>
      </c>
    </row>
    <row r="169" spans="1:78" outlineLevel="2">
      <c r="A169" s="1" t="s">
        <v>714</v>
      </c>
      <c r="B169" s="1" t="s">
        <v>715</v>
      </c>
      <c r="C169" s="1" t="s">
        <v>24</v>
      </c>
      <c r="D169" s="1" t="s">
        <v>60</v>
      </c>
      <c r="E169" s="1" t="s">
        <v>61</v>
      </c>
      <c r="F169" s="1" t="s">
        <v>5</v>
      </c>
      <c r="G169" s="1" t="s">
        <v>61</v>
      </c>
      <c r="H169" s="1" t="s">
        <v>716</v>
      </c>
      <c r="I169" s="1" t="s">
        <v>60</v>
      </c>
      <c r="J169" s="1" t="s">
        <v>138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1</v>
      </c>
      <c r="Z169" s="1">
        <v>0</v>
      </c>
      <c r="AA169" s="1">
        <v>0</v>
      </c>
      <c r="AB169" s="1">
        <v>1</v>
      </c>
      <c r="AC169" s="1">
        <v>0</v>
      </c>
      <c r="AD169" s="1">
        <v>0</v>
      </c>
      <c r="AE169" s="1">
        <v>2</v>
      </c>
      <c r="AF169" s="1">
        <v>0</v>
      </c>
      <c r="AG169" s="1">
        <v>0</v>
      </c>
      <c r="AH169" s="1">
        <v>6</v>
      </c>
      <c r="AI169" s="1">
        <v>0</v>
      </c>
      <c r="AJ169" s="1">
        <v>2</v>
      </c>
      <c r="AK169" s="1">
        <v>10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0</v>
      </c>
      <c r="AR169" s="1">
        <v>0</v>
      </c>
      <c r="AS169" s="1">
        <v>0</v>
      </c>
      <c r="AT169" s="1">
        <v>0</v>
      </c>
      <c r="AU169" s="1">
        <v>0</v>
      </c>
      <c r="AV169" s="1">
        <v>0</v>
      </c>
      <c r="AW169" s="1">
        <v>2</v>
      </c>
      <c r="AX169" s="1">
        <v>0</v>
      </c>
      <c r="AY169" s="1">
        <v>0</v>
      </c>
      <c r="AZ169" s="1">
        <v>7</v>
      </c>
      <c r="BA169" s="1">
        <v>0</v>
      </c>
      <c r="BB169" s="1">
        <v>2</v>
      </c>
      <c r="BC169" s="1">
        <v>140</v>
      </c>
      <c r="BD169" s="1">
        <f t="shared" si="25"/>
        <v>151</v>
      </c>
      <c r="BE169" s="1">
        <v>1014</v>
      </c>
      <c r="BF169" s="1">
        <v>53</v>
      </c>
      <c r="BG169" s="1">
        <v>135</v>
      </c>
      <c r="BH169" s="1">
        <v>0</v>
      </c>
      <c r="BI169" s="1">
        <v>20</v>
      </c>
      <c r="BJ169" s="1">
        <v>131</v>
      </c>
      <c r="BK169" s="1">
        <v>0</v>
      </c>
      <c r="BL169" s="1">
        <v>151</v>
      </c>
      <c r="BM169" s="1">
        <v>8</v>
      </c>
      <c r="BO169" s="1">
        <v>1</v>
      </c>
      <c r="BP169" s="1">
        <v>2</v>
      </c>
      <c r="BQ169" s="1">
        <v>6</v>
      </c>
      <c r="BR169" s="1">
        <v>8</v>
      </c>
      <c r="BS169" s="1">
        <v>0</v>
      </c>
      <c r="BT169" s="1">
        <v>3</v>
      </c>
      <c r="BU169" s="1">
        <v>3</v>
      </c>
      <c r="BV169" s="1">
        <v>1</v>
      </c>
      <c r="BW169" s="1">
        <v>0</v>
      </c>
      <c r="BX169" s="1">
        <v>1</v>
      </c>
      <c r="BY169" s="1">
        <v>13</v>
      </c>
      <c r="BZ169" s="1">
        <v>1</v>
      </c>
    </row>
    <row r="170" spans="1:78" outlineLevel="2">
      <c r="A170" s="1" t="s">
        <v>717</v>
      </c>
      <c r="B170" s="1" t="s">
        <v>718</v>
      </c>
      <c r="C170" s="1" t="s">
        <v>11</v>
      </c>
      <c r="D170" s="1" t="s">
        <v>60</v>
      </c>
      <c r="E170" s="1" t="s">
        <v>61</v>
      </c>
      <c r="F170" s="1" t="s">
        <v>5</v>
      </c>
      <c r="G170" s="1" t="s">
        <v>61</v>
      </c>
      <c r="H170" s="1" t="s">
        <v>719</v>
      </c>
      <c r="I170" s="1" t="s">
        <v>182</v>
      </c>
      <c r="J170" s="1" t="s">
        <v>138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8</v>
      </c>
      <c r="AE170" s="1">
        <v>0</v>
      </c>
      <c r="AF170" s="1">
        <v>1</v>
      </c>
      <c r="AG170" s="1">
        <v>1</v>
      </c>
      <c r="AH170" s="1">
        <v>6</v>
      </c>
      <c r="AI170" s="1">
        <v>23</v>
      </c>
      <c r="AJ170" s="1">
        <v>20</v>
      </c>
      <c r="AK170" s="1">
        <v>59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0</v>
      </c>
      <c r="AS170" s="1">
        <v>0</v>
      </c>
      <c r="AT170" s="1">
        <v>0</v>
      </c>
      <c r="AU170" s="1">
        <v>0</v>
      </c>
      <c r="AV170" s="1">
        <v>8</v>
      </c>
      <c r="AW170" s="1">
        <v>0</v>
      </c>
      <c r="AX170" s="1">
        <v>1</v>
      </c>
      <c r="AY170" s="1">
        <v>1</v>
      </c>
      <c r="AZ170" s="1">
        <v>6</v>
      </c>
      <c r="BA170" s="1">
        <v>23</v>
      </c>
      <c r="BB170" s="1">
        <v>20</v>
      </c>
      <c r="BC170" s="1">
        <v>120</v>
      </c>
      <c r="BD170" s="1">
        <f t="shared" si="25"/>
        <v>179</v>
      </c>
      <c r="BE170" s="1">
        <v>719</v>
      </c>
      <c r="BF170" s="1">
        <v>47</v>
      </c>
      <c r="BG170" s="1">
        <v>55</v>
      </c>
      <c r="BH170" s="1">
        <v>0</v>
      </c>
      <c r="BI170" s="1">
        <v>0</v>
      </c>
      <c r="BJ170" s="1">
        <v>179</v>
      </c>
      <c r="BK170" s="1">
        <v>0</v>
      </c>
      <c r="BL170" s="1">
        <v>179</v>
      </c>
      <c r="BM170" s="1">
        <v>8</v>
      </c>
      <c r="BO170" s="1">
        <v>1</v>
      </c>
      <c r="BP170" s="1">
        <v>2</v>
      </c>
      <c r="BQ170" s="1">
        <v>6</v>
      </c>
      <c r="BR170" s="1">
        <v>8</v>
      </c>
      <c r="BS170" s="1">
        <v>1</v>
      </c>
      <c r="BT170" s="1">
        <v>3</v>
      </c>
      <c r="BU170" s="1">
        <v>4</v>
      </c>
      <c r="BV170" s="1">
        <v>0</v>
      </c>
      <c r="BW170" s="1">
        <v>1</v>
      </c>
      <c r="BX170" s="1">
        <v>1</v>
      </c>
      <c r="BY170" s="1">
        <v>14</v>
      </c>
      <c r="BZ170" s="1">
        <v>1</v>
      </c>
    </row>
    <row r="171" spans="1:78" outlineLevel="2">
      <c r="A171" s="1" t="s">
        <v>720</v>
      </c>
      <c r="B171" s="1" t="s">
        <v>721</v>
      </c>
      <c r="C171" s="1" t="s">
        <v>24</v>
      </c>
      <c r="D171" s="1" t="s">
        <v>60</v>
      </c>
      <c r="E171" s="1" t="s">
        <v>61</v>
      </c>
      <c r="F171" s="1" t="s">
        <v>5</v>
      </c>
      <c r="G171" s="1" t="s">
        <v>61</v>
      </c>
      <c r="H171" s="1" t="s">
        <v>722</v>
      </c>
      <c r="I171" s="1" t="s">
        <v>182</v>
      </c>
      <c r="J171" s="1" t="s">
        <v>138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2</v>
      </c>
      <c r="AE171" s="1">
        <v>1</v>
      </c>
      <c r="AF171" s="1">
        <v>2</v>
      </c>
      <c r="AG171" s="1">
        <v>1</v>
      </c>
      <c r="AH171" s="1">
        <v>14</v>
      </c>
      <c r="AI171" s="1">
        <v>0</v>
      </c>
      <c r="AJ171" s="1">
        <v>8</v>
      </c>
      <c r="AK171" s="1">
        <v>28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0</v>
      </c>
      <c r="AS171" s="1">
        <v>0</v>
      </c>
      <c r="AT171" s="1">
        <v>0</v>
      </c>
      <c r="AU171" s="1">
        <v>0</v>
      </c>
      <c r="AV171" s="1">
        <v>2</v>
      </c>
      <c r="AW171" s="1">
        <v>1</v>
      </c>
      <c r="AX171" s="1">
        <v>2</v>
      </c>
      <c r="AY171" s="1">
        <v>1</v>
      </c>
      <c r="AZ171" s="1">
        <v>14</v>
      </c>
      <c r="BA171" s="1">
        <v>0</v>
      </c>
      <c r="BB171" s="1">
        <v>8</v>
      </c>
      <c r="BC171" s="1">
        <v>137</v>
      </c>
      <c r="BD171" s="1">
        <f t="shared" si="25"/>
        <v>165</v>
      </c>
      <c r="BE171" s="1">
        <v>724</v>
      </c>
      <c r="BF171" s="1">
        <v>66</v>
      </c>
      <c r="BG171" s="1">
        <v>214</v>
      </c>
      <c r="BH171" s="1">
        <v>0</v>
      </c>
      <c r="BI171" s="1">
        <v>0</v>
      </c>
      <c r="BJ171" s="1">
        <v>165</v>
      </c>
      <c r="BK171" s="1">
        <v>0</v>
      </c>
      <c r="BL171" s="1">
        <v>165</v>
      </c>
      <c r="BM171" s="1">
        <v>8</v>
      </c>
      <c r="BO171" s="1">
        <v>1</v>
      </c>
      <c r="BP171" s="1">
        <v>1</v>
      </c>
      <c r="BQ171" s="1">
        <v>7</v>
      </c>
      <c r="BR171" s="1">
        <v>8</v>
      </c>
      <c r="BS171" s="1">
        <v>0</v>
      </c>
      <c r="BT171" s="1">
        <v>3</v>
      </c>
      <c r="BU171" s="1">
        <v>3</v>
      </c>
      <c r="BV171" s="1">
        <v>1</v>
      </c>
      <c r="BW171" s="1">
        <v>1</v>
      </c>
      <c r="BX171" s="1">
        <v>2</v>
      </c>
      <c r="BY171" s="1">
        <v>14</v>
      </c>
      <c r="BZ171" s="1">
        <v>1</v>
      </c>
    </row>
    <row r="172" spans="1:78" outlineLevel="2">
      <c r="A172" s="1" t="s">
        <v>723</v>
      </c>
      <c r="B172" s="1" t="s">
        <v>724</v>
      </c>
      <c r="C172" s="1" t="s">
        <v>11</v>
      </c>
      <c r="D172" s="1" t="s">
        <v>60</v>
      </c>
      <c r="E172" s="1" t="s">
        <v>61</v>
      </c>
      <c r="F172" s="1" t="s">
        <v>5</v>
      </c>
      <c r="G172" s="1" t="s">
        <v>61</v>
      </c>
      <c r="H172" s="1" t="s">
        <v>725</v>
      </c>
      <c r="I172" s="1" t="s">
        <v>60</v>
      </c>
      <c r="J172" s="1" t="s">
        <v>138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12</v>
      </c>
      <c r="AI172" s="1">
        <v>0</v>
      </c>
      <c r="AJ172" s="1">
        <v>13</v>
      </c>
      <c r="AK172" s="1">
        <v>25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0</v>
      </c>
      <c r="AS172" s="1">
        <v>0</v>
      </c>
      <c r="AT172" s="1">
        <v>0</v>
      </c>
      <c r="AU172" s="1">
        <v>0</v>
      </c>
      <c r="AV172" s="1">
        <v>0</v>
      </c>
      <c r="AW172" s="1">
        <v>0</v>
      </c>
      <c r="AX172" s="1">
        <v>0</v>
      </c>
      <c r="AY172" s="1">
        <v>0</v>
      </c>
      <c r="AZ172" s="1">
        <v>12</v>
      </c>
      <c r="BA172" s="1">
        <v>0</v>
      </c>
      <c r="BB172" s="1">
        <v>13</v>
      </c>
      <c r="BC172" s="1">
        <v>145</v>
      </c>
      <c r="BD172" s="1">
        <f t="shared" si="25"/>
        <v>170</v>
      </c>
      <c r="BE172" s="1">
        <v>844</v>
      </c>
      <c r="BF172" s="1">
        <v>49</v>
      </c>
      <c r="BG172" s="1">
        <v>159</v>
      </c>
      <c r="BH172" s="1">
        <v>0</v>
      </c>
      <c r="BI172" s="1">
        <v>0</v>
      </c>
      <c r="BJ172" s="1">
        <v>170</v>
      </c>
      <c r="BK172" s="1">
        <v>0</v>
      </c>
      <c r="BL172" s="1">
        <v>170</v>
      </c>
      <c r="BM172" s="1">
        <v>8</v>
      </c>
      <c r="BO172" s="1">
        <v>1</v>
      </c>
      <c r="BP172" s="1">
        <v>4</v>
      </c>
      <c r="BQ172" s="1">
        <v>4</v>
      </c>
      <c r="BR172" s="1">
        <v>8</v>
      </c>
      <c r="BS172" s="1">
        <v>0</v>
      </c>
      <c r="BT172" s="1">
        <v>2</v>
      </c>
      <c r="BU172" s="1">
        <v>2</v>
      </c>
      <c r="BV172" s="1">
        <v>0</v>
      </c>
      <c r="BW172" s="1">
        <v>0</v>
      </c>
      <c r="BX172" s="1">
        <v>0</v>
      </c>
      <c r="BY172" s="1">
        <v>11</v>
      </c>
      <c r="BZ172" s="1">
        <v>1</v>
      </c>
    </row>
    <row r="173" spans="1:78" outlineLevel="2">
      <c r="A173" s="1" t="s">
        <v>726</v>
      </c>
      <c r="B173" s="1" t="s">
        <v>727</v>
      </c>
      <c r="C173" s="1" t="s">
        <v>11</v>
      </c>
      <c r="D173" s="1" t="s">
        <v>60</v>
      </c>
      <c r="E173" s="1" t="s">
        <v>61</v>
      </c>
      <c r="F173" s="1" t="s">
        <v>5</v>
      </c>
      <c r="G173" s="1" t="s">
        <v>61</v>
      </c>
      <c r="H173" s="1" t="s">
        <v>728</v>
      </c>
      <c r="I173" s="1" t="s">
        <v>182</v>
      </c>
      <c r="J173" s="1" t="s">
        <v>138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22</v>
      </c>
      <c r="AI173" s="1">
        <v>0</v>
      </c>
      <c r="AJ173" s="1">
        <v>11</v>
      </c>
      <c r="AK173" s="1">
        <v>33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0</v>
      </c>
      <c r="AS173" s="1">
        <v>0</v>
      </c>
      <c r="AT173" s="1">
        <v>0</v>
      </c>
      <c r="AU173" s="1">
        <v>0</v>
      </c>
      <c r="AV173" s="1">
        <v>0</v>
      </c>
      <c r="AW173" s="1">
        <v>0</v>
      </c>
      <c r="AX173" s="1">
        <v>0</v>
      </c>
      <c r="AY173" s="1">
        <v>0</v>
      </c>
      <c r="AZ173" s="1">
        <v>22</v>
      </c>
      <c r="BA173" s="1">
        <v>0</v>
      </c>
      <c r="BB173" s="1">
        <v>11</v>
      </c>
      <c r="BC173" s="1">
        <v>160</v>
      </c>
      <c r="BD173" s="1">
        <f t="shared" si="25"/>
        <v>193</v>
      </c>
      <c r="BE173" s="1">
        <v>854</v>
      </c>
      <c r="BF173" s="1">
        <v>52</v>
      </c>
      <c r="BG173" s="1">
        <v>54</v>
      </c>
      <c r="BH173" s="1">
        <v>0</v>
      </c>
      <c r="BI173" s="1">
        <v>0</v>
      </c>
      <c r="BJ173" s="1">
        <v>193</v>
      </c>
      <c r="BK173" s="1">
        <v>0</v>
      </c>
      <c r="BL173" s="1">
        <v>193</v>
      </c>
      <c r="BM173" s="1">
        <v>8</v>
      </c>
      <c r="BO173" s="1">
        <v>1</v>
      </c>
      <c r="BP173" s="1">
        <v>2</v>
      </c>
      <c r="BQ173" s="1">
        <v>6</v>
      </c>
      <c r="BR173" s="1">
        <v>8</v>
      </c>
      <c r="BS173" s="1">
        <v>1</v>
      </c>
      <c r="BT173" s="1">
        <v>2</v>
      </c>
      <c r="BU173" s="1">
        <v>3</v>
      </c>
      <c r="BV173" s="1">
        <v>0</v>
      </c>
      <c r="BW173" s="1">
        <v>0</v>
      </c>
      <c r="BX173" s="1">
        <v>0</v>
      </c>
      <c r="BY173" s="1">
        <v>12</v>
      </c>
      <c r="BZ173" s="1">
        <v>1</v>
      </c>
    </row>
    <row r="174" spans="1:78" outlineLevel="2">
      <c r="A174" s="1" t="s">
        <v>729</v>
      </c>
      <c r="B174" s="1" t="s">
        <v>730</v>
      </c>
      <c r="C174" s="1" t="s">
        <v>11</v>
      </c>
      <c r="D174" s="1" t="s">
        <v>60</v>
      </c>
      <c r="E174" s="1" t="s">
        <v>61</v>
      </c>
      <c r="F174" s="1" t="s">
        <v>5</v>
      </c>
      <c r="G174" s="1" t="s">
        <v>61</v>
      </c>
      <c r="H174" s="1" t="s">
        <v>731</v>
      </c>
      <c r="I174" s="1" t="s">
        <v>182</v>
      </c>
      <c r="J174" s="1" t="s">
        <v>138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2</v>
      </c>
      <c r="Y174" s="1">
        <v>0</v>
      </c>
      <c r="Z174" s="1">
        <v>0</v>
      </c>
      <c r="AA174" s="1">
        <v>1</v>
      </c>
      <c r="AB174" s="1">
        <v>3</v>
      </c>
      <c r="AC174" s="1">
        <v>0</v>
      </c>
      <c r="AD174" s="1">
        <v>1</v>
      </c>
      <c r="AE174" s="1">
        <v>0</v>
      </c>
      <c r="AF174" s="1">
        <v>0</v>
      </c>
      <c r="AG174" s="1">
        <v>0</v>
      </c>
      <c r="AH174" s="1">
        <v>3</v>
      </c>
      <c r="AI174" s="1">
        <v>0</v>
      </c>
      <c r="AJ174" s="1">
        <v>1</v>
      </c>
      <c r="AK174" s="1">
        <v>5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0</v>
      </c>
      <c r="AS174" s="1">
        <v>0</v>
      </c>
      <c r="AT174" s="1">
        <v>0</v>
      </c>
      <c r="AU174" s="1">
        <v>0</v>
      </c>
      <c r="AV174" s="1">
        <v>1</v>
      </c>
      <c r="AW174" s="1">
        <v>0</v>
      </c>
      <c r="AX174" s="1">
        <v>0</v>
      </c>
      <c r="AY174" s="1">
        <v>2</v>
      </c>
      <c r="AZ174" s="1">
        <v>3</v>
      </c>
      <c r="BA174" s="1">
        <v>0</v>
      </c>
      <c r="BB174" s="1">
        <v>2</v>
      </c>
      <c r="BC174" s="1">
        <v>130</v>
      </c>
      <c r="BD174" s="1">
        <f t="shared" si="25"/>
        <v>138</v>
      </c>
      <c r="BE174" s="1">
        <v>716</v>
      </c>
      <c r="BF174" s="1">
        <v>32</v>
      </c>
      <c r="BG174" s="1">
        <v>151</v>
      </c>
      <c r="BH174" s="1">
        <v>0</v>
      </c>
      <c r="BI174" s="1">
        <v>49</v>
      </c>
      <c r="BJ174" s="1">
        <v>89</v>
      </c>
      <c r="BK174" s="1">
        <v>0</v>
      </c>
      <c r="BL174" s="1">
        <v>138</v>
      </c>
      <c r="BM174" s="1">
        <v>6</v>
      </c>
      <c r="BO174" s="1">
        <v>1</v>
      </c>
      <c r="BP174" s="1">
        <v>2</v>
      </c>
      <c r="BQ174" s="1">
        <v>4</v>
      </c>
      <c r="BR174" s="1">
        <v>6</v>
      </c>
      <c r="BS174" s="1">
        <v>0</v>
      </c>
      <c r="BT174" s="1">
        <v>5</v>
      </c>
      <c r="BU174" s="1">
        <v>5</v>
      </c>
      <c r="BV174" s="1">
        <v>0</v>
      </c>
      <c r="BW174" s="1">
        <v>0</v>
      </c>
      <c r="BX174" s="1">
        <v>0</v>
      </c>
      <c r="BY174" s="1">
        <v>12</v>
      </c>
      <c r="BZ174" s="1">
        <v>1</v>
      </c>
    </row>
    <row r="175" spans="1:78" outlineLevel="2">
      <c r="A175" s="1" t="s">
        <v>732</v>
      </c>
      <c r="B175" s="1" t="s">
        <v>733</v>
      </c>
      <c r="C175" s="1" t="s">
        <v>24</v>
      </c>
      <c r="D175" s="1" t="s">
        <v>60</v>
      </c>
      <c r="E175" s="1" t="s">
        <v>61</v>
      </c>
      <c r="F175" s="1" t="s">
        <v>5</v>
      </c>
      <c r="G175" s="1" t="s">
        <v>61</v>
      </c>
      <c r="H175" s="1" t="s">
        <v>734</v>
      </c>
      <c r="I175" s="1" t="s">
        <v>60</v>
      </c>
      <c r="J175" s="1" t="s">
        <v>138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1</v>
      </c>
      <c r="AH175" s="1">
        <v>5</v>
      </c>
      <c r="AI175" s="1">
        <v>0</v>
      </c>
      <c r="AJ175" s="1">
        <v>7</v>
      </c>
      <c r="AK175" s="1">
        <v>13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0</v>
      </c>
      <c r="AS175" s="1">
        <v>0</v>
      </c>
      <c r="AT175" s="1">
        <v>0</v>
      </c>
      <c r="AU175" s="1">
        <v>0</v>
      </c>
      <c r="AV175" s="1">
        <v>0</v>
      </c>
      <c r="AW175" s="1">
        <v>0</v>
      </c>
      <c r="AX175" s="1">
        <v>0</v>
      </c>
      <c r="AY175" s="1">
        <v>1</v>
      </c>
      <c r="AZ175" s="1">
        <v>5</v>
      </c>
      <c r="BA175" s="1">
        <v>0</v>
      </c>
      <c r="BB175" s="1">
        <v>7</v>
      </c>
      <c r="BC175" s="1">
        <v>88</v>
      </c>
      <c r="BD175" s="1">
        <f t="shared" si="25"/>
        <v>101</v>
      </c>
      <c r="BE175" s="1">
        <v>938</v>
      </c>
      <c r="BF175" s="1">
        <v>45</v>
      </c>
      <c r="BG175" s="1">
        <v>59</v>
      </c>
      <c r="BH175" s="1">
        <v>0</v>
      </c>
      <c r="BI175" s="1">
        <v>0</v>
      </c>
      <c r="BJ175" s="1">
        <v>101</v>
      </c>
      <c r="BK175" s="1">
        <v>0</v>
      </c>
      <c r="BL175" s="1">
        <v>101</v>
      </c>
      <c r="BM175" s="1">
        <v>7</v>
      </c>
      <c r="BO175" s="1">
        <v>1</v>
      </c>
      <c r="BP175" s="1">
        <v>2</v>
      </c>
      <c r="BQ175" s="1">
        <v>5</v>
      </c>
      <c r="BR175" s="1">
        <v>7</v>
      </c>
      <c r="BS175" s="1">
        <v>0</v>
      </c>
      <c r="BT175" s="1">
        <v>3</v>
      </c>
      <c r="BU175" s="1">
        <v>3</v>
      </c>
      <c r="BV175" s="1">
        <v>0</v>
      </c>
      <c r="BW175" s="1">
        <v>0</v>
      </c>
      <c r="BX175" s="1">
        <v>0</v>
      </c>
      <c r="BY175" s="1">
        <v>11</v>
      </c>
      <c r="BZ175" s="1">
        <v>1</v>
      </c>
    </row>
    <row r="176" spans="1:78" outlineLevel="1">
      <c r="D176" s="5" t="s">
        <v>238</v>
      </c>
      <c r="K176" s="1">
        <f t="shared" ref="K176:BV176" si="26">SUBTOTAL(9,K160:K175)</f>
        <v>0</v>
      </c>
      <c r="L176" s="1">
        <f t="shared" si="26"/>
        <v>0</v>
      </c>
      <c r="M176" s="1">
        <f t="shared" si="26"/>
        <v>0</v>
      </c>
      <c r="N176" s="1">
        <f t="shared" si="26"/>
        <v>0</v>
      </c>
      <c r="O176" s="1">
        <f t="shared" si="26"/>
        <v>0</v>
      </c>
      <c r="P176" s="1">
        <f t="shared" si="26"/>
        <v>0</v>
      </c>
      <c r="Q176" s="1">
        <f t="shared" si="26"/>
        <v>0</v>
      </c>
      <c r="R176" s="1">
        <f t="shared" si="26"/>
        <v>0</v>
      </c>
      <c r="S176" s="1">
        <f t="shared" si="26"/>
        <v>0</v>
      </c>
      <c r="T176" s="1">
        <f t="shared" si="26"/>
        <v>0</v>
      </c>
      <c r="U176" s="1">
        <f t="shared" si="26"/>
        <v>0</v>
      </c>
      <c r="V176" s="1">
        <f t="shared" si="26"/>
        <v>0</v>
      </c>
      <c r="W176" s="1">
        <f t="shared" si="26"/>
        <v>1</v>
      </c>
      <c r="X176" s="1">
        <f t="shared" si="26"/>
        <v>3</v>
      </c>
      <c r="Y176" s="1">
        <f t="shared" si="26"/>
        <v>1</v>
      </c>
      <c r="Z176" s="1">
        <f t="shared" si="26"/>
        <v>0</v>
      </c>
      <c r="AA176" s="1">
        <f t="shared" si="26"/>
        <v>5</v>
      </c>
      <c r="AB176" s="1">
        <f t="shared" si="26"/>
        <v>10</v>
      </c>
      <c r="AC176" s="1">
        <f t="shared" si="26"/>
        <v>1</v>
      </c>
      <c r="AD176" s="1">
        <f t="shared" si="26"/>
        <v>20</v>
      </c>
      <c r="AE176" s="1">
        <f t="shared" si="26"/>
        <v>5</v>
      </c>
      <c r="AF176" s="1">
        <f t="shared" si="26"/>
        <v>8</v>
      </c>
      <c r="AG176" s="1">
        <f t="shared" si="26"/>
        <v>9</v>
      </c>
      <c r="AH176" s="1">
        <f t="shared" si="26"/>
        <v>215</v>
      </c>
      <c r="AI176" s="1">
        <f t="shared" si="26"/>
        <v>27</v>
      </c>
      <c r="AJ176" s="1">
        <f t="shared" si="26"/>
        <v>171</v>
      </c>
      <c r="AK176" s="1">
        <f t="shared" si="26"/>
        <v>456</v>
      </c>
      <c r="AL176" s="1">
        <f t="shared" si="26"/>
        <v>0</v>
      </c>
      <c r="AM176" s="1">
        <f t="shared" si="26"/>
        <v>0</v>
      </c>
      <c r="AN176" s="1">
        <f t="shared" si="26"/>
        <v>0</v>
      </c>
      <c r="AO176" s="1">
        <f t="shared" si="26"/>
        <v>0</v>
      </c>
      <c r="AP176" s="1">
        <f t="shared" si="26"/>
        <v>0</v>
      </c>
      <c r="AQ176" s="1">
        <f t="shared" si="26"/>
        <v>0</v>
      </c>
      <c r="AR176" s="1">
        <f t="shared" si="26"/>
        <v>0</v>
      </c>
      <c r="AS176" s="1">
        <f t="shared" si="26"/>
        <v>0</v>
      </c>
      <c r="AT176" s="1">
        <f t="shared" si="26"/>
        <v>0</v>
      </c>
      <c r="AU176" s="1">
        <f t="shared" si="26"/>
        <v>1</v>
      </c>
      <c r="AV176" s="1">
        <f t="shared" si="26"/>
        <v>20</v>
      </c>
      <c r="AW176" s="1">
        <f t="shared" si="26"/>
        <v>5</v>
      </c>
      <c r="AX176" s="1">
        <f t="shared" si="26"/>
        <v>9</v>
      </c>
      <c r="AY176" s="1">
        <f t="shared" si="26"/>
        <v>12</v>
      </c>
      <c r="AZ176" s="1">
        <f t="shared" si="26"/>
        <v>216</v>
      </c>
      <c r="BA176" s="1">
        <f t="shared" si="26"/>
        <v>27</v>
      </c>
      <c r="BB176" s="1">
        <f t="shared" si="26"/>
        <v>176</v>
      </c>
      <c r="BC176" s="1">
        <f t="shared" si="26"/>
        <v>2157</v>
      </c>
      <c r="BD176" s="1">
        <f t="shared" si="26"/>
        <v>2623</v>
      </c>
      <c r="BE176" s="1">
        <f t="shared" si="26"/>
        <v>16502</v>
      </c>
      <c r="BF176" s="1">
        <f t="shared" si="26"/>
        <v>849</v>
      </c>
      <c r="BG176" s="1">
        <f t="shared" si="26"/>
        <v>1889</v>
      </c>
      <c r="BH176" s="1">
        <f t="shared" si="26"/>
        <v>0</v>
      </c>
      <c r="BI176" s="1">
        <f t="shared" si="26"/>
        <v>111</v>
      </c>
      <c r="BJ176" s="1">
        <f t="shared" si="26"/>
        <v>2512</v>
      </c>
      <c r="BK176" s="1">
        <f t="shared" si="26"/>
        <v>0</v>
      </c>
      <c r="BL176" s="1">
        <f t="shared" si="26"/>
        <v>2623</v>
      </c>
      <c r="BM176" s="1">
        <f t="shared" si="26"/>
        <v>130</v>
      </c>
      <c r="BN176" s="1">
        <f t="shared" si="26"/>
        <v>0</v>
      </c>
      <c r="BO176" s="1">
        <f t="shared" si="26"/>
        <v>16</v>
      </c>
      <c r="BP176" s="1">
        <f t="shared" si="26"/>
        <v>32</v>
      </c>
      <c r="BQ176" s="1">
        <f t="shared" si="26"/>
        <v>98</v>
      </c>
      <c r="BR176" s="1">
        <f t="shared" si="26"/>
        <v>130</v>
      </c>
      <c r="BS176" s="1">
        <f t="shared" si="26"/>
        <v>7</v>
      </c>
      <c r="BT176" s="1">
        <f t="shared" si="26"/>
        <v>42</v>
      </c>
      <c r="BU176" s="1">
        <f t="shared" si="26"/>
        <v>49</v>
      </c>
      <c r="BV176" s="1">
        <f t="shared" si="26"/>
        <v>9</v>
      </c>
      <c r="BW176" s="1">
        <f t="shared" ref="BW176:BZ176" si="27">SUBTOTAL(9,BW160:BW175)</f>
        <v>13</v>
      </c>
      <c r="BX176" s="1">
        <f t="shared" si="27"/>
        <v>22</v>
      </c>
      <c r="BY176" s="1">
        <f t="shared" si="27"/>
        <v>217</v>
      </c>
      <c r="BZ176" s="1">
        <f t="shared" si="27"/>
        <v>16</v>
      </c>
    </row>
    <row r="177" spans="1:78" outlineLevel="2">
      <c r="A177" s="1" t="s">
        <v>735</v>
      </c>
      <c r="B177" s="1" t="s">
        <v>736</v>
      </c>
      <c r="C177" s="1" t="s">
        <v>11</v>
      </c>
      <c r="D177" s="1" t="s">
        <v>20</v>
      </c>
      <c r="E177" s="1" t="s">
        <v>21</v>
      </c>
      <c r="F177" s="1" t="s">
        <v>5</v>
      </c>
      <c r="G177" s="1" t="s">
        <v>21</v>
      </c>
      <c r="H177" s="1" t="s">
        <v>737</v>
      </c>
      <c r="I177" s="1" t="s">
        <v>125</v>
      </c>
      <c r="J177" s="1" t="s">
        <v>138</v>
      </c>
      <c r="K177" s="1">
        <v>0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4</v>
      </c>
      <c r="AE177" s="1">
        <v>1</v>
      </c>
      <c r="AF177" s="1">
        <v>0</v>
      </c>
      <c r="AG177" s="1">
        <v>3</v>
      </c>
      <c r="AH177" s="1">
        <v>3</v>
      </c>
      <c r="AI177" s="1">
        <v>0</v>
      </c>
      <c r="AJ177" s="1">
        <v>170</v>
      </c>
      <c r="AK177" s="1">
        <v>181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0</v>
      </c>
      <c r="AS177" s="1">
        <v>0</v>
      </c>
      <c r="AT177" s="1">
        <v>0</v>
      </c>
      <c r="AU177" s="1">
        <v>0</v>
      </c>
      <c r="AV177" s="1">
        <v>4</v>
      </c>
      <c r="AW177" s="1">
        <v>1</v>
      </c>
      <c r="AX177" s="1">
        <v>0</v>
      </c>
      <c r="AY177" s="1">
        <v>3</v>
      </c>
      <c r="AZ177" s="1">
        <v>3</v>
      </c>
      <c r="BA177" s="1">
        <v>0</v>
      </c>
      <c r="BB177" s="1">
        <v>170</v>
      </c>
      <c r="BC177" s="1">
        <v>0</v>
      </c>
      <c r="BD177" s="1">
        <f>SUM(AU177:BC177)</f>
        <v>181</v>
      </c>
      <c r="BE177" s="1">
        <v>1920</v>
      </c>
      <c r="BF177" s="1">
        <v>62</v>
      </c>
      <c r="BG177" s="1">
        <v>59</v>
      </c>
      <c r="BH177" s="1">
        <v>0</v>
      </c>
      <c r="BI177" s="1">
        <v>0</v>
      </c>
      <c r="BJ177" s="1">
        <v>181</v>
      </c>
      <c r="BK177" s="1">
        <v>0</v>
      </c>
      <c r="BL177" s="1">
        <v>181</v>
      </c>
      <c r="BM177" s="1">
        <v>6</v>
      </c>
      <c r="BO177" s="1">
        <v>1</v>
      </c>
      <c r="BP177" s="1">
        <v>1</v>
      </c>
      <c r="BQ177" s="1">
        <v>5</v>
      </c>
      <c r="BR177" s="1">
        <v>6</v>
      </c>
      <c r="BS177" s="1">
        <v>0</v>
      </c>
      <c r="BT177" s="1">
        <v>4</v>
      </c>
      <c r="BU177" s="1">
        <v>4</v>
      </c>
      <c r="BV177" s="1">
        <v>0</v>
      </c>
      <c r="BW177" s="1">
        <v>2</v>
      </c>
      <c r="BX177" s="1">
        <v>2</v>
      </c>
      <c r="BY177" s="1">
        <v>13</v>
      </c>
      <c r="BZ177" s="1">
        <v>1</v>
      </c>
    </row>
    <row r="178" spans="1:78" outlineLevel="1">
      <c r="D178" s="5" t="s">
        <v>239</v>
      </c>
      <c r="K178" s="1">
        <f t="shared" ref="K178:BV178" si="28">SUBTOTAL(9,K177:K177)</f>
        <v>0</v>
      </c>
      <c r="L178" s="1">
        <f t="shared" si="28"/>
        <v>0</v>
      </c>
      <c r="M178" s="1">
        <f t="shared" si="28"/>
        <v>0</v>
      </c>
      <c r="N178" s="1">
        <f t="shared" si="28"/>
        <v>0</v>
      </c>
      <c r="O178" s="1">
        <f t="shared" si="28"/>
        <v>0</v>
      </c>
      <c r="P178" s="1">
        <f t="shared" si="28"/>
        <v>0</v>
      </c>
      <c r="Q178" s="1">
        <f t="shared" si="28"/>
        <v>0</v>
      </c>
      <c r="R178" s="1">
        <f t="shared" si="28"/>
        <v>0</v>
      </c>
      <c r="S178" s="1">
        <f t="shared" si="28"/>
        <v>0</v>
      </c>
      <c r="T178" s="1">
        <f t="shared" si="28"/>
        <v>0</v>
      </c>
      <c r="U178" s="1">
        <f t="shared" si="28"/>
        <v>0</v>
      </c>
      <c r="V178" s="1">
        <f t="shared" si="28"/>
        <v>0</v>
      </c>
      <c r="W178" s="1">
        <f t="shared" si="28"/>
        <v>0</v>
      </c>
      <c r="X178" s="1">
        <f t="shared" si="28"/>
        <v>0</v>
      </c>
      <c r="Y178" s="1">
        <f t="shared" si="28"/>
        <v>0</v>
      </c>
      <c r="Z178" s="1">
        <f t="shared" si="28"/>
        <v>0</v>
      </c>
      <c r="AA178" s="1">
        <f t="shared" si="28"/>
        <v>0</v>
      </c>
      <c r="AB178" s="1">
        <f t="shared" si="28"/>
        <v>0</v>
      </c>
      <c r="AC178" s="1">
        <f t="shared" si="28"/>
        <v>0</v>
      </c>
      <c r="AD178" s="1">
        <f t="shared" si="28"/>
        <v>4</v>
      </c>
      <c r="AE178" s="1">
        <f t="shared" si="28"/>
        <v>1</v>
      </c>
      <c r="AF178" s="1">
        <f t="shared" si="28"/>
        <v>0</v>
      </c>
      <c r="AG178" s="1">
        <f t="shared" si="28"/>
        <v>3</v>
      </c>
      <c r="AH178" s="1">
        <f t="shared" si="28"/>
        <v>3</v>
      </c>
      <c r="AI178" s="1">
        <f t="shared" si="28"/>
        <v>0</v>
      </c>
      <c r="AJ178" s="1">
        <f t="shared" si="28"/>
        <v>170</v>
      </c>
      <c r="AK178" s="1">
        <f t="shared" si="28"/>
        <v>181</v>
      </c>
      <c r="AL178" s="1">
        <f t="shared" si="28"/>
        <v>0</v>
      </c>
      <c r="AM178" s="1">
        <f t="shared" si="28"/>
        <v>0</v>
      </c>
      <c r="AN178" s="1">
        <f t="shared" si="28"/>
        <v>0</v>
      </c>
      <c r="AO178" s="1">
        <f t="shared" si="28"/>
        <v>0</v>
      </c>
      <c r="AP178" s="1">
        <f t="shared" si="28"/>
        <v>0</v>
      </c>
      <c r="AQ178" s="1">
        <f t="shared" si="28"/>
        <v>0</v>
      </c>
      <c r="AR178" s="1">
        <f t="shared" si="28"/>
        <v>0</v>
      </c>
      <c r="AS178" s="1">
        <f t="shared" si="28"/>
        <v>0</v>
      </c>
      <c r="AT178" s="1">
        <f t="shared" si="28"/>
        <v>0</v>
      </c>
      <c r="AU178" s="1">
        <f t="shared" si="28"/>
        <v>0</v>
      </c>
      <c r="AV178" s="1">
        <f t="shared" si="28"/>
        <v>4</v>
      </c>
      <c r="AW178" s="1">
        <f t="shared" si="28"/>
        <v>1</v>
      </c>
      <c r="AX178" s="1">
        <f t="shared" si="28"/>
        <v>0</v>
      </c>
      <c r="AY178" s="1">
        <f t="shared" si="28"/>
        <v>3</v>
      </c>
      <c r="AZ178" s="1">
        <f t="shared" si="28"/>
        <v>3</v>
      </c>
      <c r="BA178" s="1">
        <f t="shared" si="28"/>
        <v>0</v>
      </c>
      <c r="BB178" s="1">
        <f t="shared" si="28"/>
        <v>170</v>
      </c>
      <c r="BC178" s="1">
        <f t="shared" si="28"/>
        <v>0</v>
      </c>
      <c r="BD178" s="1">
        <f t="shared" si="28"/>
        <v>181</v>
      </c>
      <c r="BE178" s="1">
        <f t="shared" si="28"/>
        <v>1920</v>
      </c>
      <c r="BF178" s="1">
        <f t="shared" si="28"/>
        <v>62</v>
      </c>
      <c r="BG178" s="1">
        <f t="shared" si="28"/>
        <v>59</v>
      </c>
      <c r="BH178" s="1">
        <f t="shared" si="28"/>
        <v>0</v>
      </c>
      <c r="BI178" s="1">
        <f t="shared" si="28"/>
        <v>0</v>
      </c>
      <c r="BJ178" s="1">
        <f t="shared" si="28"/>
        <v>181</v>
      </c>
      <c r="BK178" s="1">
        <f t="shared" si="28"/>
        <v>0</v>
      </c>
      <c r="BL178" s="1">
        <f t="shared" si="28"/>
        <v>181</v>
      </c>
      <c r="BM178" s="1">
        <f t="shared" si="28"/>
        <v>6</v>
      </c>
      <c r="BN178" s="1">
        <f t="shared" si="28"/>
        <v>0</v>
      </c>
      <c r="BO178" s="1">
        <f t="shared" si="28"/>
        <v>1</v>
      </c>
      <c r="BP178" s="1">
        <f t="shared" si="28"/>
        <v>1</v>
      </c>
      <c r="BQ178" s="1">
        <f t="shared" si="28"/>
        <v>5</v>
      </c>
      <c r="BR178" s="1">
        <f t="shared" si="28"/>
        <v>6</v>
      </c>
      <c r="BS178" s="1">
        <f t="shared" si="28"/>
        <v>0</v>
      </c>
      <c r="BT178" s="1">
        <f t="shared" si="28"/>
        <v>4</v>
      </c>
      <c r="BU178" s="1">
        <f t="shared" si="28"/>
        <v>4</v>
      </c>
      <c r="BV178" s="1">
        <f t="shared" si="28"/>
        <v>0</v>
      </c>
      <c r="BW178" s="1">
        <f t="shared" ref="BW178:BZ178" si="29">SUBTOTAL(9,BW177:BW177)</f>
        <v>2</v>
      </c>
      <c r="BX178" s="1">
        <f t="shared" si="29"/>
        <v>2</v>
      </c>
      <c r="BY178" s="1">
        <f t="shared" si="29"/>
        <v>13</v>
      </c>
      <c r="BZ178" s="1">
        <f t="shared" si="29"/>
        <v>1</v>
      </c>
    </row>
    <row r="179" spans="1:78">
      <c r="D179" s="5" t="s">
        <v>241</v>
      </c>
      <c r="K179" s="1">
        <f t="shared" ref="K179:BV179" si="30">SUBTOTAL(9,K116:K177)</f>
        <v>0</v>
      </c>
      <c r="L179" s="1">
        <f t="shared" si="30"/>
        <v>0</v>
      </c>
      <c r="M179" s="1">
        <f t="shared" si="30"/>
        <v>0</v>
      </c>
      <c r="N179" s="1">
        <f t="shared" si="30"/>
        <v>0</v>
      </c>
      <c r="O179" s="1">
        <f t="shared" si="30"/>
        <v>0</v>
      </c>
      <c r="P179" s="1">
        <f t="shared" si="30"/>
        <v>0</v>
      </c>
      <c r="Q179" s="1">
        <f t="shared" si="30"/>
        <v>0</v>
      </c>
      <c r="R179" s="1">
        <f t="shared" si="30"/>
        <v>0</v>
      </c>
      <c r="S179" s="1">
        <f t="shared" si="30"/>
        <v>0</v>
      </c>
      <c r="T179" s="1">
        <f t="shared" si="30"/>
        <v>0</v>
      </c>
      <c r="U179" s="1">
        <f t="shared" si="30"/>
        <v>3</v>
      </c>
      <c r="V179" s="1">
        <f t="shared" si="30"/>
        <v>0</v>
      </c>
      <c r="W179" s="1">
        <f t="shared" si="30"/>
        <v>2</v>
      </c>
      <c r="X179" s="1">
        <f t="shared" si="30"/>
        <v>7</v>
      </c>
      <c r="Y179" s="1">
        <f t="shared" si="30"/>
        <v>13</v>
      </c>
      <c r="Z179" s="1">
        <f t="shared" si="30"/>
        <v>2</v>
      </c>
      <c r="AA179" s="1">
        <f t="shared" si="30"/>
        <v>108</v>
      </c>
      <c r="AB179" s="1">
        <f t="shared" si="30"/>
        <v>135</v>
      </c>
      <c r="AC179" s="1">
        <f t="shared" si="30"/>
        <v>7</v>
      </c>
      <c r="AD179" s="1">
        <f t="shared" si="30"/>
        <v>49</v>
      </c>
      <c r="AE179" s="1">
        <f t="shared" si="30"/>
        <v>13</v>
      </c>
      <c r="AF179" s="1">
        <f t="shared" si="30"/>
        <v>20</v>
      </c>
      <c r="AG179" s="1">
        <f t="shared" si="30"/>
        <v>44</v>
      </c>
      <c r="AH179" s="1">
        <f t="shared" si="30"/>
        <v>534</v>
      </c>
      <c r="AI179" s="1">
        <f t="shared" si="30"/>
        <v>45</v>
      </c>
      <c r="AJ179" s="1">
        <f t="shared" si="30"/>
        <v>1535</v>
      </c>
      <c r="AK179" s="1">
        <f t="shared" si="30"/>
        <v>2247</v>
      </c>
      <c r="AL179" s="1">
        <f t="shared" si="30"/>
        <v>0</v>
      </c>
      <c r="AM179" s="1">
        <f t="shared" si="30"/>
        <v>1</v>
      </c>
      <c r="AN179" s="1">
        <f t="shared" si="30"/>
        <v>1</v>
      </c>
      <c r="AO179" s="1">
        <f t="shared" si="30"/>
        <v>1</v>
      </c>
      <c r="AP179" s="1">
        <f t="shared" si="30"/>
        <v>6</v>
      </c>
      <c r="AQ179" s="1">
        <f t="shared" si="30"/>
        <v>27</v>
      </c>
      <c r="AR179" s="1">
        <f t="shared" si="30"/>
        <v>8</v>
      </c>
      <c r="AS179" s="1">
        <f t="shared" si="30"/>
        <v>59</v>
      </c>
      <c r="AT179" s="1">
        <f t="shared" si="30"/>
        <v>103</v>
      </c>
      <c r="AU179" s="1">
        <f t="shared" si="30"/>
        <v>7</v>
      </c>
      <c r="AV179" s="1">
        <f t="shared" si="30"/>
        <v>53</v>
      </c>
      <c r="AW179" s="1">
        <f t="shared" si="30"/>
        <v>14</v>
      </c>
      <c r="AX179" s="1">
        <f t="shared" si="30"/>
        <v>23</v>
      </c>
      <c r="AY179" s="1">
        <f t="shared" si="30"/>
        <v>57</v>
      </c>
      <c r="AZ179" s="1">
        <f t="shared" si="30"/>
        <v>574</v>
      </c>
      <c r="BA179" s="1">
        <f t="shared" si="30"/>
        <v>55</v>
      </c>
      <c r="BB179" s="1">
        <f t="shared" si="30"/>
        <v>1702</v>
      </c>
      <c r="BC179" s="1">
        <f t="shared" si="30"/>
        <v>5136</v>
      </c>
      <c r="BD179" s="1">
        <f t="shared" si="30"/>
        <v>7621</v>
      </c>
      <c r="BE179" s="1">
        <f t="shared" si="30"/>
        <v>50356</v>
      </c>
      <c r="BF179" s="1">
        <f t="shared" si="30"/>
        <v>2474</v>
      </c>
      <c r="BG179" s="1">
        <f t="shared" si="30"/>
        <v>6131</v>
      </c>
      <c r="BH179" s="1">
        <f t="shared" si="30"/>
        <v>0</v>
      </c>
      <c r="BI179" s="1">
        <f t="shared" si="30"/>
        <v>1062</v>
      </c>
      <c r="BJ179" s="1">
        <f t="shared" si="30"/>
        <v>6389</v>
      </c>
      <c r="BK179" s="1">
        <f t="shared" si="30"/>
        <v>170</v>
      </c>
      <c r="BL179" s="1">
        <f t="shared" si="30"/>
        <v>7621</v>
      </c>
      <c r="BM179" s="1">
        <f t="shared" si="30"/>
        <v>397</v>
      </c>
      <c r="BN179" s="1">
        <f t="shared" si="30"/>
        <v>1</v>
      </c>
      <c r="BO179" s="1">
        <f t="shared" si="30"/>
        <v>57</v>
      </c>
      <c r="BP179" s="1">
        <f t="shared" si="30"/>
        <v>80</v>
      </c>
      <c r="BQ179" s="1">
        <f t="shared" si="30"/>
        <v>316</v>
      </c>
      <c r="BR179" s="1">
        <f t="shared" si="30"/>
        <v>396</v>
      </c>
      <c r="BS179" s="1">
        <f t="shared" si="30"/>
        <v>26</v>
      </c>
      <c r="BT179" s="1">
        <f t="shared" si="30"/>
        <v>156</v>
      </c>
      <c r="BU179" s="1">
        <f t="shared" si="30"/>
        <v>182</v>
      </c>
      <c r="BV179" s="1">
        <f t="shared" si="30"/>
        <v>23</v>
      </c>
      <c r="BW179" s="1">
        <f t="shared" ref="BW179:DF179" si="31">SUBTOTAL(9,BW116:BW177)</f>
        <v>64</v>
      </c>
      <c r="BX179" s="1">
        <f t="shared" si="31"/>
        <v>87</v>
      </c>
      <c r="BY179" s="1">
        <f t="shared" si="31"/>
        <v>723</v>
      </c>
      <c r="BZ179" s="1">
        <f t="shared" si="31"/>
        <v>58</v>
      </c>
    </row>
    <row r="180" spans="1:78">
      <c r="D180" s="1" t="s">
        <v>243</v>
      </c>
      <c r="AU180" s="1">
        <f>SUM(AU179,AU115)</f>
        <v>25</v>
      </c>
      <c r="AV180" s="1">
        <f t="shared" ref="AV180:BZ180" si="32">SUM(AV179,AV115)</f>
        <v>118</v>
      </c>
      <c r="AW180" s="1">
        <f t="shared" si="32"/>
        <v>38</v>
      </c>
      <c r="AX180" s="1">
        <f t="shared" si="32"/>
        <v>72</v>
      </c>
      <c r="AY180" s="1">
        <f t="shared" si="32"/>
        <v>179</v>
      </c>
      <c r="AZ180" s="1">
        <f t="shared" si="32"/>
        <v>1438</v>
      </c>
      <c r="BA180" s="1">
        <f t="shared" si="32"/>
        <v>284</v>
      </c>
      <c r="BB180" s="1">
        <f t="shared" si="32"/>
        <v>2916</v>
      </c>
      <c r="BC180" s="1">
        <f t="shared" si="32"/>
        <v>13192</v>
      </c>
      <c r="BD180" s="1">
        <f t="shared" si="32"/>
        <v>18262</v>
      </c>
      <c r="BE180" s="1">
        <f t="shared" si="32"/>
        <v>134204</v>
      </c>
      <c r="BF180" s="1">
        <f t="shared" si="32"/>
        <v>6094</v>
      </c>
      <c r="BG180" s="1">
        <f t="shared" si="32"/>
        <v>14545</v>
      </c>
      <c r="BH180" s="1">
        <f t="shared" si="32"/>
        <v>0</v>
      </c>
      <c r="BI180" s="1">
        <f t="shared" si="32"/>
        <v>2068</v>
      </c>
      <c r="BJ180" s="1">
        <f t="shared" si="32"/>
        <v>15435</v>
      </c>
      <c r="BK180" s="1">
        <f t="shared" si="32"/>
        <v>759</v>
      </c>
      <c r="BL180" s="1">
        <f t="shared" si="32"/>
        <v>18262</v>
      </c>
      <c r="BM180" s="1">
        <f t="shared" si="32"/>
        <v>1001</v>
      </c>
      <c r="BN180" s="1">
        <f t="shared" si="32"/>
        <v>4</v>
      </c>
      <c r="BO180" s="1">
        <f t="shared" si="32"/>
        <v>153</v>
      </c>
      <c r="BP180" s="1">
        <f t="shared" si="32"/>
        <v>213</v>
      </c>
      <c r="BQ180" s="1">
        <f t="shared" si="32"/>
        <v>784</v>
      </c>
      <c r="BR180" s="1">
        <f t="shared" si="32"/>
        <v>997</v>
      </c>
      <c r="BS180" s="1">
        <f t="shared" si="32"/>
        <v>80</v>
      </c>
      <c r="BT180" s="1">
        <f t="shared" si="32"/>
        <v>417</v>
      </c>
      <c r="BU180" s="1">
        <f t="shared" si="32"/>
        <v>497</v>
      </c>
      <c r="BV180" s="1">
        <f t="shared" si="32"/>
        <v>33</v>
      </c>
      <c r="BW180" s="1">
        <f t="shared" si="32"/>
        <v>125</v>
      </c>
      <c r="BX180" s="1">
        <f t="shared" si="32"/>
        <v>158</v>
      </c>
      <c r="BY180" s="1">
        <f t="shared" si="32"/>
        <v>1809</v>
      </c>
      <c r="BZ180" s="1">
        <f t="shared" si="32"/>
        <v>157</v>
      </c>
    </row>
    <row r="181" spans="1:78">
      <c r="BZ181" s="1"/>
    </row>
    <row r="182" spans="1:78">
      <c r="D182" s="1" t="s">
        <v>244</v>
      </c>
      <c r="AU182" s="1">
        <f>SUM(AU30,AU131)</f>
        <v>5</v>
      </c>
      <c r="AV182" s="1">
        <f t="shared" ref="AV182:BZ182" si="33">SUM(AV30,AV131)</f>
        <v>19</v>
      </c>
      <c r="AW182" s="1">
        <f t="shared" si="33"/>
        <v>10</v>
      </c>
      <c r="AX182" s="1">
        <f t="shared" si="33"/>
        <v>17</v>
      </c>
      <c r="AY182" s="1">
        <f t="shared" si="33"/>
        <v>41</v>
      </c>
      <c r="AZ182" s="1">
        <f t="shared" si="33"/>
        <v>342</v>
      </c>
      <c r="BA182" s="1">
        <f t="shared" si="33"/>
        <v>62</v>
      </c>
      <c r="BB182" s="1">
        <f t="shared" si="33"/>
        <v>113</v>
      </c>
      <c r="BC182" s="1">
        <f t="shared" si="33"/>
        <v>3153</v>
      </c>
      <c r="BD182" s="1">
        <f t="shared" si="33"/>
        <v>3762</v>
      </c>
      <c r="BE182" s="1">
        <f t="shared" si="33"/>
        <v>28644</v>
      </c>
      <c r="BF182" s="1">
        <f t="shared" si="33"/>
        <v>1533</v>
      </c>
      <c r="BG182" s="1">
        <f t="shared" si="33"/>
        <v>2607</v>
      </c>
      <c r="BH182" s="1">
        <f t="shared" si="33"/>
        <v>0</v>
      </c>
      <c r="BI182" s="1">
        <f t="shared" si="33"/>
        <v>423</v>
      </c>
      <c r="BJ182" s="1">
        <f t="shared" si="33"/>
        <v>3094</v>
      </c>
      <c r="BK182" s="1">
        <f t="shared" si="33"/>
        <v>245</v>
      </c>
      <c r="BL182" s="1">
        <f t="shared" si="33"/>
        <v>3762</v>
      </c>
      <c r="BM182" s="1">
        <f t="shared" si="33"/>
        <v>229</v>
      </c>
      <c r="BN182" s="1">
        <f t="shared" si="33"/>
        <v>0</v>
      </c>
      <c r="BO182" s="1">
        <f t="shared" si="33"/>
        <v>34</v>
      </c>
      <c r="BP182" s="1">
        <f t="shared" si="33"/>
        <v>41</v>
      </c>
      <c r="BQ182" s="1">
        <f t="shared" si="33"/>
        <v>188</v>
      </c>
      <c r="BR182" s="1">
        <f t="shared" si="33"/>
        <v>229</v>
      </c>
      <c r="BS182" s="1">
        <f t="shared" si="33"/>
        <v>25</v>
      </c>
      <c r="BT182" s="1">
        <f t="shared" si="33"/>
        <v>93</v>
      </c>
      <c r="BU182" s="1">
        <f t="shared" si="33"/>
        <v>118</v>
      </c>
      <c r="BV182" s="1">
        <f t="shared" si="33"/>
        <v>8</v>
      </c>
      <c r="BW182" s="1">
        <f t="shared" si="33"/>
        <v>29</v>
      </c>
      <c r="BX182" s="1">
        <f t="shared" si="33"/>
        <v>37</v>
      </c>
      <c r="BY182" s="1">
        <f t="shared" si="33"/>
        <v>418</v>
      </c>
      <c r="BZ182" s="1">
        <f t="shared" si="33"/>
        <v>34</v>
      </c>
    </row>
    <row r="183" spans="1:78">
      <c r="D183" s="1" t="s">
        <v>245</v>
      </c>
      <c r="AU183" s="1">
        <f>SUM(AU68,AU157)</f>
        <v>9</v>
      </c>
      <c r="AV183" s="1">
        <f t="shared" ref="AV183:BZ183" si="34">SUM(AV68,AV157)</f>
        <v>35</v>
      </c>
      <c r="AW183" s="1">
        <f t="shared" si="34"/>
        <v>12</v>
      </c>
      <c r="AX183" s="1">
        <f t="shared" si="34"/>
        <v>17</v>
      </c>
      <c r="AY183" s="1">
        <f t="shared" si="34"/>
        <v>67</v>
      </c>
      <c r="AZ183" s="1">
        <f t="shared" si="34"/>
        <v>427</v>
      </c>
      <c r="BA183" s="1">
        <f t="shared" si="34"/>
        <v>25</v>
      </c>
      <c r="BB183" s="1">
        <f t="shared" si="34"/>
        <v>1503</v>
      </c>
      <c r="BC183" s="1">
        <f t="shared" si="34"/>
        <v>5588</v>
      </c>
      <c r="BD183" s="1">
        <f t="shared" si="34"/>
        <v>7683</v>
      </c>
      <c r="BE183" s="1">
        <f t="shared" si="34"/>
        <v>40599</v>
      </c>
      <c r="BF183" s="1">
        <f t="shared" si="34"/>
        <v>1867</v>
      </c>
      <c r="BG183" s="1">
        <f t="shared" si="34"/>
        <v>6779</v>
      </c>
      <c r="BH183" s="1">
        <f t="shared" si="34"/>
        <v>0</v>
      </c>
      <c r="BI183" s="1">
        <f t="shared" si="34"/>
        <v>1376</v>
      </c>
      <c r="BJ183" s="1">
        <f t="shared" si="34"/>
        <v>6236</v>
      </c>
      <c r="BK183" s="1">
        <f t="shared" si="34"/>
        <v>71</v>
      </c>
      <c r="BL183" s="1">
        <f t="shared" si="34"/>
        <v>7683</v>
      </c>
      <c r="BM183" s="1">
        <f t="shared" si="34"/>
        <v>378</v>
      </c>
      <c r="BN183" s="1">
        <f t="shared" si="34"/>
        <v>1</v>
      </c>
      <c r="BO183" s="1">
        <f t="shared" si="34"/>
        <v>61</v>
      </c>
      <c r="BP183" s="1">
        <f t="shared" si="34"/>
        <v>89</v>
      </c>
      <c r="BQ183" s="1">
        <f t="shared" si="34"/>
        <v>288</v>
      </c>
      <c r="BR183" s="1">
        <f t="shared" si="34"/>
        <v>377</v>
      </c>
      <c r="BS183" s="1">
        <f t="shared" si="34"/>
        <v>31</v>
      </c>
      <c r="BT183" s="1">
        <f t="shared" si="34"/>
        <v>173</v>
      </c>
      <c r="BU183" s="1">
        <f t="shared" si="34"/>
        <v>204</v>
      </c>
      <c r="BV183" s="1">
        <f t="shared" si="34"/>
        <v>13</v>
      </c>
      <c r="BW183" s="1">
        <f t="shared" si="34"/>
        <v>60</v>
      </c>
      <c r="BX183" s="1">
        <f t="shared" si="34"/>
        <v>73</v>
      </c>
      <c r="BY183" s="1">
        <f t="shared" si="34"/>
        <v>716</v>
      </c>
      <c r="BZ183" s="1">
        <f t="shared" si="34"/>
        <v>62</v>
      </c>
    </row>
    <row r="184" spans="1:78">
      <c r="D184" s="1" t="s">
        <v>246</v>
      </c>
      <c r="AU184" s="1">
        <f>SUM(AU77,AU159)</f>
        <v>1</v>
      </c>
      <c r="AV184" s="1">
        <f t="shared" ref="AV184:BZ184" si="35">SUM(AV77,AV159)</f>
        <v>9</v>
      </c>
      <c r="AW184" s="1">
        <f t="shared" si="35"/>
        <v>5</v>
      </c>
      <c r="AX184" s="1">
        <f t="shared" si="35"/>
        <v>8</v>
      </c>
      <c r="AY184" s="1">
        <f t="shared" si="35"/>
        <v>19</v>
      </c>
      <c r="AZ184" s="1">
        <f t="shared" si="35"/>
        <v>111</v>
      </c>
      <c r="BA184" s="1">
        <f t="shared" si="35"/>
        <v>115</v>
      </c>
      <c r="BB184" s="1">
        <f t="shared" si="35"/>
        <v>467</v>
      </c>
      <c r="BC184" s="1">
        <f t="shared" si="35"/>
        <v>0</v>
      </c>
      <c r="BD184" s="1">
        <f t="shared" si="35"/>
        <v>735</v>
      </c>
      <c r="BE184" s="1">
        <f t="shared" si="35"/>
        <v>7055</v>
      </c>
      <c r="BF184" s="1">
        <f t="shared" si="35"/>
        <v>447</v>
      </c>
      <c r="BG184" s="1">
        <f t="shared" si="35"/>
        <v>740</v>
      </c>
      <c r="BH184" s="1">
        <f t="shared" si="35"/>
        <v>0</v>
      </c>
      <c r="BI184" s="1">
        <f t="shared" si="35"/>
        <v>48</v>
      </c>
      <c r="BJ184" s="1">
        <f t="shared" si="35"/>
        <v>527</v>
      </c>
      <c r="BK184" s="1">
        <f t="shared" si="35"/>
        <v>160</v>
      </c>
      <c r="BL184" s="1">
        <f t="shared" si="35"/>
        <v>735</v>
      </c>
      <c r="BM184" s="1">
        <f t="shared" si="35"/>
        <v>41</v>
      </c>
      <c r="BN184" s="1">
        <f t="shared" si="35"/>
        <v>2</v>
      </c>
      <c r="BO184" s="1">
        <f t="shared" si="35"/>
        <v>7</v>
      </c>
      <c r="BP184" s="1">
        <f t="shared" si="35"/>
        <v>9</v>
      </c>
      <c r="BQ184" s="1">
        <f t="shared" si="35"/>
        <v>30</v>
      </c>
      <c r="BR184" s="1">
        <f t="shared" si="35"/>
        <v>39</v>
      </c>
      <c r="BS184" s="1">
        <f t="shared" si="35"/>
        <v>5</v>
      </c>
      <c r="BT184" s="1">
        <f t="shared" si="35"/>
        <v>14</v>
      </c>
      <c r="BU184" s="1">
        <f t="shared" si="35"/>
        <v>19</v>
      </c>
      <c r="BV184" s="1">
        <f t="shared" si="35"/>
        <v>2</v>
      </c>
      <c r="BW184" s="1">
        <f t="shared" si="35"/>
        <v>5</v>
      </c>
      <c r="BX184" s="1">
        <f t="shared" si="35"/>
        <v>7</v>
      </c>
      <c r="BY184" s="1">
        <f t="shared" si="35"/>
        <v>74</v>
      </c>
      <c r="BZ184" s="1">
        <f t="shared" si="35"/>
        <v>9</v>
      </c>
    </row>
    <row r="185" spans="1:78">
      <c r="D185" s="1" t="s">
        <v>247</v>
      </c>
      <c r="AU185" s="1">
        <f>SUM(AU107,AU176)</f>
        <v>10</v>
      </c>
      <c r="AV185" s="1">
        <f t="shared" ref="AV185:BZ185" si="36">SUM(AV107,AV176)</f>
        <v>47</v>
      </c>
      <c r="AW185" s="1">
        <f t="shared" si="36"/>
        <v>10</v>
      </c>
      <c r="AX185" s="1">
        <f t="shared" si="36"/>
        <v>25</v>
      </c>
      <c r="AY185" s="1">
        <f t="shared" si="36"/>
        <v>45</v>
      </c>
      <c r="AZ185" s="1">
        <f t="shared" si="36"/>
        <v>499</v>
      </c>
      <c r="BA185" s="1">
        <f t="shared" si="36"/>
        <v>79</v>
      </c>
      <c r="BB185" s="1">
        <f t="shared" si="36"/>
        <v>437</v>
      </c>
      <c r="BC185" s="1">
        <f t="shared" si="36"/>
        <v>4451</v>
      </c>
      <c r="BD185" s="1">
        <f t="shared" si="36"/>
        <v>5603</v>
      </c>
      <c r="BE185" s="1">
        <f t="shared" si="36"/>
        <v>51813</v>
      </c>
      <c r="BF185" s="1">
        <f t="shared" si="36"/>
        <v>1945</v>
      </c>
      <c r="BG185" s="1">
        <f t="shared" si="36"/>
        <v>4040</v>
      </c>
      <c r="BH185" s="1">
        <f t="shared" si="36"/>
        <v>0</v>
      </c>
      <c r="BI185" s="1">
        <f t="shared" si="36"/>
        <v>179</v>
      </c>
      <c r="BJ185" s="1">
        <f t="shared" si="36"/>
        <v>5243</v>
      </c>
      <c r="BK185" s="1">
        <f t="shared" si="36"/>
        <v>181</v>
      </c>
      <c r="BL185" s="1">
        <f t="shared" si="36"/>
        <v>5603</v>
      </c>
      <c r="BM185" s="1">
        <f t="shared" si="36"/>
        <v>320</v>
      </c>
      <c r="BN185" s="1">
        <f t="shared" si="36"/>
        <v>0</v>
      </c>
      <c r="BO185" s="1">
        <f t="shared" si="36"/>
        <v>45</v>
      </c>
      <c r="BP185" s="1">
        <f t="shared" si="36"/>
        <v>68</v>
      </c>
      <c r="BQ185" s="1">
        <f t="shared" si="36"/>
        <v>252</v>
      </c>
      <c r="BR185" s="1">
        <f t="shared" si="36"/>
        <v>320</v>
      </c>
      <c r="BS185" s="1">
        <f t="shared" si="36"/>
        <v>18</v>
      </c>
      <c r="BT185" s="1">
        <f t="shared" si="36"/>
        <v>119</v>
      </c>
      <c r="BU185" s="1">
        <f t="shared" si="36"/>
        <v>137</v>
      </c>
      <c r="BV185" s="1">
        <f t="shared" si="36"/>
        <v>10</v>
      </c>
      <c r="BW185" s="1">
        <f t="shared" si="36"/>
        <v>26</v>
      </c>
      <c r="BX185" s="1">
        <f t="shared" si="36"/>
        <v>36</v>
      </c>
      <c r="BY185" s="1">
        <f t="shared" si="36"/>
        <v>538</v>
      </c>
      <c r="BZ185" s="1">
        <f t="shared" si="36"/>
        <v>45</v>
      </c>
    </row>
    <row r="186" spans="1:78">
      <c r="D186" s="1" t="s">
        <v>248</v>
      </c>
      <c r="AU186" s="1">
        <f>SUM(AU114,AU178)</f>
        <v>0</v>
      </c>
      <c r="AV186" s="1">
        <f t="shared" ref="AV186:BZ186" si="37">SUM(AV114,AV178)</f>
        <v>8</v>
      </c>
      <c r="AW186" s="1">
        <f t="shared" si="37"/>
        <v>1</v>
      </c>
      <c r="AX186" s="1">
        <f t="shared" si="37"/>
        <v>5</v>
      </c>
      <c r="AY186" s="1">
        <f t="shared" si="37"/>
        <v>7</v>
      </c>
      <c r="AZ186" s="1">
        <f t="shared" si="37"/>
        <v>59</v>
      </c>
      <c r="BA186" s="1">
        <f t="shared" si="37"/>
        <v>3</v>
      </c>
      <c r="BB186" s="1">
        <f t="shared" si="37"/>
        <v>396</v>
      </c>
      <c r="BC186" s="1">
        <f t="shared" si="37"/>
        <v>0</v>
      </c>
      <c r="BD186" s="1">
        <f t="shared" si="37"/>
        <v>479</v>
      </c>
      <c r="BE186" s="1">
        <f t="shared" si="37"/>
        <v>6093</v>
      </c>
      <c r="BF186" s="1">
        <f t="shared" si="37"/>
        <v>302</v>
      </c>
      <c r="BG186" s="1">
        <f t="shared" si="37"/>
        <v>379</v>
      </c>
      <c r="BH186" s="1">
        <f t="shared" si="37"/>
        <v>0</v>
      </c>
      <c r="BI186" s="1">
        <f t="shared" si="37"/>
        <v>42</v>
      </c>
      <c r="BJ186" s="1">
        <f t="shared" si="37"/>
        <v>335</v>
      </c>
      <c r="BK186" s="1">
        <f t="shared" si="37"/>
        <v>102</v>
      </c>
      <c r="BL186" s="1">
        <f t="shared" si="37"/>
        <v>479</v>
      </c>
      <c r="BM186" s="1">
        <f t="shared" si="37"/>
        <v>33</v>
      </c>
      <c r="BN186" s="1">
        <f t="shared" si="37"/>
        <v>1</v>
      </c>
      <c r="BO186" s="1">
        <f t="shared" si="37"/>
        <v>6</v>
      </c>
      <c r="BP186" s="1">
        <f t="shared" si="37"/>
        <v>6</v>
      </c>
      <c r="BQ186" s="1">
        <f t="shared" si="37"/>
        <v>26</v>
      </c>
      <c r="BR186" s="1">
        <f t="shared" si="37"/>
        <v>32</v>
      </c>
      <c r="BS186" s="1">
        <f t="shared" si="37"/>
        <v>1</v>
      </c>
      <c r="BT186" s="1">
        <f t="shared" si="37"/>
        <v>18</v>
      </c>
      <c r="BU186" s="1">
        <f t="shared" si="37"/>
        <v>19</v>
      </c>
      <c r="BV186" s="1">
        <f t="shared" si="37"/>
        <v>0</v>
      </c>
      <c r="BW186" s="1">
        <f t="shared" si="37"/>
        <v>5</v>
      </c>
      <c r="BX186" s="1">
        <f t="shared" si="37"/>
        <v>5</v>
      </c>
      <c r="BY186" s="1">
        <f t="shared" si="37"/>
        <v>63</v>
      </c>
      <c r="BZ186" s="1">
        <f t="shared" si="37"/>
        <v>7</v>
      </c>
    </row>
    <row r="187" spans="1:78">
      <c r="D187" s="1" t="s">
        <v>243</v>
      </c>
      <c r="AU187" s="1">
        <f>SUM(AU182:AU186)</f>
        <v>25</v>
      </c>
      <c r="AV187" s="1">
        <f t="shared" ref="AV187:BZ187" si="38">SUM(AV182:AV186)</f>
        <v>118</v>
      </c>
      <c r="AW187" s="1">
        <f t="shared" si="38"/>
        <v>38</v>
      </c>
      <c r="AX187" s="1">
        <f t="shared" si="38"/>
        <v>72</v>
      </c>
      <c r="AY187" s="1">
        <f t="shared" si="38"/>
        <v>179</v>
      </c>
      <c r="AZ187" s="1">
        <f t="shared" si="38"/>
        <v>1438</v>
      </c>
      <c r="BA187" s="1">
        <f t="shared" si="38"/>
        <v>284</v>
      </c>
      <c r="BB187" s="1">
        <f t="shared" si="38"/>
        <v>2916</v>
      </c>
      <c r="BC187" s="1">
        <f t="shared" si="38"/>
        <v>13192</v>
      </c>
      <c r="BD187" s="1">
        <f t="shared" si="38"/>
        <v>18262</v>
      </c>
      <c r="BE187" s="1">
        <f t="shared" si="38"/>
        <v>134204</v>
      </c>
      <c r="BF187" s="1">
        <f t="shared" si="38"/>
        <v>6094</v>
      </c>
      <c r="BG187" s="1">
        <f t="shared" si="38"/>
        <v>14545</v>
      </c>
      <c r="BH187" s="1">
        <f t="shared" si="38"/>
        <v>0</v>
      </c>
      <c r="BI187" s="1">
        <f t="shared" si="38"/>
        <v>2068</v>
      </c>
      <c r="BJ187" s="1">
        <f t="shared" si="38"/>
        <v>15435</v>
      </c>
      <c r="BK187" s="1">
        <f t="shared" si="38"/>
        <v>759</v>
      </c>
      <c r="BL187" s="1">
        <f t="shared" si="38"/>
        <v>18262</v>
      </c>
      <c r="BM187" s="1">
        <f t="shared" si="38"/>
        <v>1001</v>
      </c>
      <c r="BN187" s="1">
        <f t="shared" si="38"/>
        <v>4</v>
      </c>
      <c r="BO187" s="1">
        <f t="shared" si="38"/>
        <v>153</v>
      </c>
      <c r="BP187" s="1">
        <f t="shared" si="38"/>
        <v>213</v>
      </c>
      <c r="BQ187" s="1">
        <f t="shared" si="38"/>
        <v>784</v>
      </c>
      <c r="BR187" s="1">
        <f t="shared" si="38"/>
        <v>997</v>
      </c>
      <c r="BS187" s="1">
        <f t="shared" si="38"/>
        <v>80</v>
      </c>
      <c r="BT187" s="1">
        <f t="shared" si="38"/>
        <v>417</v>
      </c>
      <c r="BU187" s="1">
        <f t="shared" si="38"/>
        <v>497</v>
      </c>
      <c r="BV187" s="1">
        <f t="shared" si="38"/>
        <v>33</v>
      </c>
      <c r="BW187" s="1">
        <f t="shared" si="38"/>
        <v>125</v>
      </c>
      <c r="BX187" s="1">
        <f t="shared" si="38"/>
        <v>158</v>
      </c>
      <c r="BY187" s="1">
        <f t="shared" si="38"/>
        <v>1809</v>
      </c>
      <c r="BZ187" s="1">
        <f t="shared" si="38"/>
        <v>157</v>
      </c>
    </row>
    <row r="188" spans="1:78">
      <c r="A188" s="1" t="s">
        <v>738</v>
      </c>
    </row>
  </sheetData>
  <mergeCells count="30">
    <mergeCell ref="BY8:BY9"/>
    <mergeCell ref="BZ8:BZ9"/>
    <mergeCell ref="BH8:BL8"/>
    <mergeCell ref="BM8:BM9"/>
    <mergeCell ref="BN8:BO8"/>
    <mergeCell ref="BP8:BR8"/>
    <mergeCell ref="BS8:BU8"/>
    <mergeCell ref="BV8:BX8"/>
    <mergeCell ref="AC8:AK8"/>
    <mergeCell ref="AL8:AT8"/>
    <mergeCell ref="AU8:BD8"/>
    <mergeCell ref="BE8:BE9"/>
    <mergeCell ref="BF8:BF9"/>
    <mergeCell ref="BG8:BG9"/>
    <mergeCell ref="G8:G9"/>
    <mergeCell ref="H8:H9"/>
    <mergeCell ref="I8:I9"/>
    <mergeCell ref="J8:J9"/>
    <mergeCell ref="K8:S8"/>
    <mergeCell ref="T8:AB8"/>
    <mergeCell ref="A2:K2"/>
    <mergeCell ref="A3:K3"/>
    <mergeCell ref="A5:K5"/>
    <mergeCell ref="A6:K6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CAM</vt:lpstr>
      <vt:lpstr>USAER</vt:lpstr>
      <vt:lpstr>BaseDeDatos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Marcela Cuadras Bustamante</dc:creator>
  <cp:lastModifiedBy>lportillo</cp:lastModifiedBy>
  <dcterms:created xsi:type="dcterms:W3CDTF">2014-01-22T21:40:13Z</dcterms:created>
  <dcterms:modified xsi:type="dcterms:W3CDTF">2014-03-05T20:27:30Z</dcterms:modified>
</cp:coreProperties>
</file>